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53PianificazioneServizio-BANDOSH23/Documenti condivisi/BANDO SH 23/01_MODULISTICA/MODULI RICH LIQUIDAZIONE/"/>
    </mc:Choice>
  </mc:AlternateContent>
  <xr:revisionPtr revIDLastSave="175" documentId="8_{0DDE6DC7-5FCD-4F96-9731-7D238CF6F8FA}" xr6:coauthVersionLast="47" xr6:coauthVersionMax="47" xr10:uidLastSave="{73D5B9BE-7332-42BE-AC4E-FCEDC4D3EE79}"/>
  <bookViews>
    <workbookView xWindow="-120" yWindow="-120" windowWidth="25440" windowHeight="15270" xr2:uid="{E748F0C6-E541-468B-8783-F6D6D408B215}"/>
  </bookViews>
  <sheets>
    <sheet name="QE e fonti finanziamento" sheetId="4" r:id="rId1"/>
    <sheet name="PEF" sheetId="3" r:id="rId2"/>
  </sheets>
  <definedNames>
    <definedName name="_xlnm.Print_Area" localSheetId="1">PEF!$B$1:$AI$30</definedName>
    <definedName name="_xlnm.Print_Area" localSheetId="0">'QE e fonti finanziamento'!$B$1:$K$40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G6" i="3"/>
  <c r="H6" i="3"/>
  <c r="E6" i="3"/>
  <c r="D8" i="3"/>
  <c r="D9" i="3"/>
  <c r="D10" i="3"/>
  <c r="D11" i="3"/>
  <c r="D12" i="3"/>
  <c r="D13" i="3"/>
  <c r="D15" i="3"/>
  <c r="D16" i="3"/>
  <c r="D17" i="3"/>
  <c r="D18" i="3"/>
  <c r="D19" i="3"/>
  <c r="D20" i="3"/>
  <c r="D22" i="3"/>
  <c r="D23" i="3"/>
  <c r="D25" i="3"/>
  <c r="D26" i="3"/>
  <c r="D27" i="3"/>
  <c r="D28" i="3"/>
  <c r="D29" i="3"/>
  <c r="D7" i="3"/>
  <c r="C13" i="3"/>
  <c r="K10" i="4"/>
  <c r="J11" i="4" s="1"/>
  <c r="D15" i="4"/>
  <c r="AJ29" i="3"/>
  <c r="AJ7" i="3"/>
  <c r="AI7" i="3"/>
  <c r="AG24" i="3"/>
  <c r="AG21" i="3"/>
  <c r="AG14" i="3"/>
  <c r="AG6" i="3"/>
  <c r="H24" i="3"/>
  <c r="H21" i="3"/>
  <c r="H14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I25" i="3"/>
  <c r="AI27" i="3"/>
  <c r="AI28" i="3"/>
  <c r="AI29" i="3"/>
  <c r="AI16" i="3"/>
  <c r="AI17" i="3"/>
  <c r="AI18" i="3"/>
  <c r="AI19" i="3"/>
  <c r="AI20" i="3"/>
  <c r="AJ16" i="3"/>
  <c r="AJ17" i="3"/>
  <c r="AJ18" i="3"/>
  <c r="AJ19" i="3"/>
  <c r="AJ20" i="3"/>
  <c r="AJ8" i="3"/>
  <c r="AJ9" i="3"/>
  <c r="AJ10" i="3"/>
  <c r="AJ11" i="3"/>
  <c r="AJ12" i="3"/>
  <c r="AI10" i="3"/>
  <c r="AI11" i="3"/>
  <c r="AI12" i="3"/>
  <c r="C26" i="3"/>
  <c r="C27" i="3"/>
  <c r="C28" i="3"/>
  <c r="C29" i="3"/>
  <c r="C25" i="3"/>
  <c r="C23" i="3"/>
  <c r="C22" i="3"/>
  <c r="C24" i="3"/>
  <c r="C21" i="3"/>
  <c r="C14" i="3"/>
  <c r="C6" i="3"/>
  <c r="L14" i="3"/>
  <c r="S14" i="3"/>
  <c r="I24" i="3"/>
  <c r="I21" i="3"/>
  <c r="K14" i="3"/>
  <c r="M14" i="3"/>
  <c r="N14" i="3"/>
  <c r="O14" i="3"/>
  <c r="P14" i="3"/>
  <c r="Q14" i="3"/>
  <c r="R14" i="3"/>
  <c r="AH14" i="3"/>
  <c r="J14" i="3"/>
  <c r="I14" i="3"/>
  <c r="I6" i="3"/>
  <c r="O6" i="3"/>
  <c r="L6" i="3"/>
  <c r="M6" i="3"/>
  <c r="K6" i="3"/>
  <c r="E21" i="3"/>
  <c r="J6" i="3"/>
  <c r="N6" i="3"/>
  <c r="P6" i="3"/>
  <c r="Q6" i="3"/>
  <c r="R6" i="3"/>
  <c r="S6" i="3"/>
  <c r="AH6" i="3"/>
  <c r="F14" i="3"/>
  <c r="E14" i="3"/>
  <c r="G14" i="3"/>
  <c r="C16" i="3"/>
  <c r="C17" i="3"/>
  <c r="C18" i="3"/>
  <c r="C19" i="3"/>
  <c r="C20" i="3"/>
  <c r="C15" i="3"/>
  <c r="C8" i="3"/>
  <c r="C9" i="3"/>
  <c r="C10" i="3"/>
  <c r="C11" i="3"/>
  <c r="C12" i="3"/>
  <c r="C7" i="3"/>
  <c r="D14" i="4" l="1"/>
  <c r="AG30" i="3"/>
  <c r="H30" i="3"/>
  <c r="T30" i="3"/>
  <c r="AA30" i="3"/>
  <c r="Z30" i="3"/>
  <c r="AF30" i="3"/>
  <c r="Y30" i="3"/>
  <c r="X30" i="3"/>
  <c r="W30" i="3"/>
  <c r="V30" i="3"/>
  <c r="U30" i="3"/>
  <c r="AB30" i="3"/>
  <c r="AD30" i="3"/>
  <c r="AC30" i="3"/>
  <c r="AE30" i="3"/>
  <c r="AI8" i="3"/>
  <c r="AK8" i="3" s="1"/>
  <c r="I11" i="4"/>
  <c r="G11" i="4"/>
  <c r="H11" i="4"/>
  <c r="AK12" i="3"/>
  <c r="AK20" i="3"/>
  <c r="AJ14" i="3"/>
  <c r="AK19" i="3"/>
  <c r="AJ6" i="3"/>
  <c r="AK11" i="3"/>
  <c r="AK10" i="3"/>
  <c r="AK16" i="3"/>
  <c r="AK18" i="3"/>
  <c r="AK17" i="3"/>
  <c r="R24" i="3"/>
  <c r="S24" i="3"/>
  <c r="AH24" i="3"/>
  <c r="R21" i="3"/>
  <c r="S21" i="3"/>
  <c r="AH21" i="3"/>
  <c r="AI9" i="3"/>
  <c r="AK9" i="3" s="1"/>
  <c r="AI15" i="3"/>
  <c r="AI22" i="3"/>
  <c r="AI23" i="3"/>
  <c r="F21" i="3"/>
  <c r="G21" i="3"/>
  <c r="J21" i="3"/>
  <c r="K21" i="3"/>
  <c r="L21" i="3"/>
  <c r="M21" i="3"/>
  <c r="N21" i="3"/>
  <c r="O21" i="3"/>
  <c r="P21" i="3"/>
  <c r="Q21" i="3"/>
  <c r="AJ22" i="3"/>
  <c r="AJ23" i="3"/>
  <c r="S30" i="3" l="1"/>
  <c r="K11" i="4"/>
  <c r="AJ21" i="3"/>
  <c r="AH30" i="3"/>
  <c r="AI26" i="3"/>
  <c r="AK23" i="3"/>
  <c r="AK22" i="3"/>
  <c r="AK7" i="3"/>
  <c r="R30" i="3"/>
  <c r="AJ27" i="3" l="1"/>
  <c r="AK27" i="3" s="1"/>
  <c r="AJ25" i="3"/>
  <c r="AK25" i="3" s="1"/>
  <c r="AJ26" i="3" l="1"/>
  <c r="AK26" i="3" s="1"/>
  <c r="AJ15" i="3" l="1"/>
  <c r="AK15" i="3" s="1"/>
  <c r="E24" i="3"/>
  <c r="E30" i="3" l="1"/>
  <c r="F24" i="3"/>
  <c r="F30" i="3" s="1"/>
  <c r="G24" i="3"/>
  <c r="G30" i="3" s="1"/>
  <c r="K24" i="3"/>
  <c r="K30" i="3" s="1"/>
  <c r="L24" i="3"/>
  <c r="L30" i="3" s="1"/>
  <c r="N24" i="3"/>
  <c r="N30" i="3" s="1"/>
  <c r="M24" i="3"/>
  <c r="M30" i="3" s="1"/>
  <c r="O24" i="3"/>
  <c r="O30" i="3" s="1"/>
  <c r="P24" i="3"/>
  <c r="P30" i="3" s="1"/>
  <c r="J24" i="3"/>
  <c r="J30" i="3" s="1"/>
  <c r="I30" i="3"/>
  <c r="Q24" i="3"/>
  <c r="Q30" i="3" s="1"/>
  <c r="AJ24" i="3" l="1"/>
  <c r="AK29" i="3"/>
  <c r="AJ28" i="3" l="1"/>
  <c r="AK28" i="3" s="1"/>
</calcChain>
</file>

<file path=xl/sharedStrings.xml><?xml version="1.0" encoding="utf-8"?>
<sst xmlns="http://schemas.openxmlformats.org/spreadsheetml/2006/main" count="85" uniqueCount="49">
  <si>
    <t>BANDO SOCIAL HOUSING 2023 APPROVATO CON DELIBERA N. 2127 DEL 4/12/2023</t>
  </si>
  <si>
    <t>QUADRO ECONOMICO E FONTI DI FINANZIAMENTO</t>
  </si>
  <si>
    <t>DATI DI PROGETTO</t>
  </si>
  <si>
    <t>numero alloggi ERS oggetto di contributo</t>
  </si>
  <si>
    <t>numero</t>
  </si>
  <si>
    <t>FONTI DI FINANZIAMENTO</t>
  </si>
  <si>
    <t>sup. commerciale totale alloggi ERS oggetto di contributo</t>
  </si>
  <si>
    <t>mq</t>
  </si>
  <si>
    <t>Risorse proprie</t>
  </si>
  <si>
    <t>Altre fonti di finanziamento</t>
  </si>
  <si>
    <t>Mutui/prestiti</t>
  </si>
  <si>
    <t>Contributo RER</t>
  </si>
  <si>
    <t>TOTALE</t>
  </si>
  <si>
    <t>numero alloggi NON ERS</t>
  </si>
  <si>
    <t xml:space="preserve">sup. commerciale totale alloggi NON ERS </t>
  </si>
  <si>
    <t>sup. commerciale parti comuni</t>
  </si>
  <si>
    <t>sup. commerciale spazi per servizi  rivolti agli abitanti e all’abitare</t>
  </si>
  <si>
    <t>TOTALE SUP. COMMERCIALE</t>
  </si>
  <si>
    <t>TOTALE ALLOGGI ERS E NON ERS</t>
  </si>
  <si>
    <t>INVESTIMENTO</t>
  </si>
  <si>
    <t>totale</t>
  </si>
  <si>
    <t xml:space="preserve">costo acquisto terreno/immobile </t>
  </si>
  <si>
    <t xml:space="preserve">costo di costruzione </t>
  </si>
  <si>
    <t>spese tecniche e generali</t>
  </si>
  <si>
    <t>progetto di gestione</t>
  </si>
  <si>
    <t>oneri di urb U1 e U2</t>
  </si>
  <si>
    <t>allacciamenti</t>
  </si>
  <si>
    <t>acquisizione e allestimento di arredi, attrezzature, macchinari per le parti comuni e per gli spazi per servizi agli abitanti e all'abitare</t>
  </si>
  <si>
    <t>RICAVI</t>
  </si>
  <si>
    <t>entrate da canoni (locazione concordata/calmierata)</t>
  </si>
  <si>
    <t>entrate da canoni (mercato libero)</t>
  </si>
  <si>
    <t>contributo 1 - RER</t>
  </si>
  <si>
    <t>contributo  2 - RER</t>
  </si>
  <si>
    <t>altre forme di contributo a fondo perduto</t>
  </si>
  <si>
    <t>entrate da vendita</t>
  </si>
  <si>
    <t>COSTI GESTIONE DIRETTI</t>
  </si>
  <si>
    <t>manutenzione ordinaria programmata</t>
  </si>
  <si>
    <t>manutenzione straordinaria</t>
  </si>
  <si>
    <t>COSTI GESTIONE INDIRETTI</t>
  </si>
  <si>
    <t>spese gestionali e amministrative</t>
  </si>
  <si>
    <t>morosità</t>
  </si>
  <si>
    <t>imposte e tasse</t>
  </si>
  <si>
    <t>oneri finanziari</t>
  </si>
  <si>
    <t>rimborso capitale</t>
  </si>
  <si>
    <t>BANDO SOCIAL HOUSING 2023 APPROVATO CON DELIBERA N. 2127 DEL 4/12/2023 - PIANO ECONOMICO FINANZIARIO</t>
  </si>
  <si>
    <t>GESTIONE</t>
  </si>
  <si>
    <t>indicare anno</t>
  </si>
  <si>
    <t>IMP. TOTALE</t>
  </si>
  <si>
    <t>FLUSSI DI CASSA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</si>
</sst>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name val="Roboto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164" fontId="0" fillId="0" borderId="0" xfId="0" applyNumberForma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44" fontId="0" fillId="0" borderId="0" xfId="1" applyFont="1"/>
    <xf numFmtId="164" fontId="0" fillId="0" borderId="0" xfId="1" applyNumberFormat="1" applyFont="1"/>
    <xf numFmtId="0" fontId="2" fillId="0" borderId="0" xfId="0" applyFont="1"/>
    <xf numFmtId="164" fontId="0" fillId="2" borderId="0" xfId="0" applyNumberForma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center"/>
    </xf>
    <xf numFmtId="10" fontId="0" fillId="0" borderId="0" xfId="2" applyNumberFormat="1" applyFont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44" fontId="0" fillId="0" borderId="5" xfId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44" fontId="0" fillId="0" borderId="4" xfId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4" fontId="2" fillId="0" borderId="4" xfId="1" applyFont="1" applyBorder="1" applyAlignment="1">
      <alignment horizontal="center" vertical="center"/>
    </xf>
    <xf numFmtId="9" fontId="0" fillId="0" borderId="0" xfId="2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4" xfId="0" applyBorder="1"/>
    <xf numFmtId="0" fontId="2" fillId="0" borderId="4" xfId="0" applyFont="1" applyBorder="1"/>
    <xf numFmtId="164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2" borderId="0" xfId="0" applyFont="1" applyFill="1"/>
    <xf numFmtId="164" fontId="4" fillId="0" borderId="0" xfId="0" applyNumberFormat="1" applyFont="1"/>
    <xf numFmtId="0" fontId="0" fillId="0" borderId="0" xfId="0" applyAlignment="1">
      <alignment vertical="justify"/>
    </xf>
    <xf numFmtId="0" fontId="0" fillId="0" borderId="0" xfId="0" applyAlignment="1">
      <alignment vertical="top"/>
    </xf>
    <xf numFmtId="164" fontId="0" fillId="0" borderId="0" xfId="1" applyNumberFormat="1" applyFont="1" applyAlignment="1">
      <alignment horizontal="left" indent="3"/>
    </xf>
    <xf numFmtId="0" fontId="0" fillId="2" borderId="0" xfId="0" applyFill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5" fillId="0" borderId="0" xfId="0" applyFont="1"/>
    <xf numFmtId="0" fontId="6" fillId="4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0" fillId="0" borderId="0" xfId="1" applyNumberFormat="1" applyFont="1" applyAlignment="1">
      <alignment horizontal="left" vertical="center" indent="3"/>
    </xf>
    <xf numFmtId="0" fontId="9" fillId="0" borderId="0" xfId="0" applyFont="1"/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49" fontId="8" fillId="0" borderId="0" xfId="0" applyNumberFormat="1" applyFont="1" applyAlignment="1">
      <alignment horizontal="left" vertical="justify"/>
    </xf>
    <xf numFmtId="49" fontId="8" fillId="0" borderId="12" xfId="0" applyNumberFormat="1" applyFont="1" applyBorder="1" applyAlignment="1">
      <alignment horizontal="left" vertical="justify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2</xdr:col>
      <xdr:colOff>2590801</xdr:colOff>
      <xdr:row>3</xdr:row>
      <xdr:rowOff>42551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CBD6932-BED8-461E-805D-F79D2D303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1" y="182880"/>
          <a:ext cx="2590800" cy="4235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2946439</xdr:colOff>
      <xdr:row>2</xdr:row>
      <xdr:rowOff>6562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C3C2A16-39A0-47A5-8E42-ED2EC656B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53" y="179294"/>
          <a:ext cx="2946439" cy="481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0882-726A-4DB7-B316-81A901167440}">
  <sheetPr>
    <pageSetUpPr fitToPage="1"/>
  </sheetPr>
  <dimension ref="B4:M41"/>
  <sheetViews>
    <sheetView tabSelected="1" zoomScaleNormal="100" workbookViewId="0">
      <selection activeCell="C15" sqref="C15"/>
    </sheetView>
  </sheetViews>
  <sheetFormatPr defaultRowHeight="15"/>
  <cols>
    <col min="2" max="2" width="3" bestFit="1" customWidth="1"/>
    <col min="3" max="3" width="52.85546875" customWidth="1"/>
    <col min="4" max="4" width="17.85546875" customWidth="1"/>
    <col min="5" max="5" width="10.140625" bestFit="1" customWidth="1"/>
    <col min="6" max="6" width="2.5703125" customWidth="1"/>
    <col min="7" max="7" width="30.28515625" customWidth="1"/>
    <col min="8" max="8" width="26.140625" bestFit="1" customWidth="1"/>
    <col min="9" max="9" width="13.7109375" bestFit="1" customWidth="1"/>
    <col min="10" max="10" width="14.42578125" bestFit="1" customWidth="1"/>
    <col min="11" max="11" width="9.42578125" bestFit="1" customWidth="1"/>
    <col min="12" max="12" width="14.7109375" bestFit="1" customWidth="1"/>
    <col min="13" max="13" width="13.140625" bestFit="1" customWidth="1"/>
  </cols>
  <sheetData>
    <row r="4" spans="3:11">
      <c r="C4" s="11" t="s">
        <v>0</v>
      </c>
    </row>
    <row r="5" spans="3:11">
      <c r="C5" s="11" t="s">
        <v>1</v>
      </c>
    </row>
    <row r="6" spans="3:11">
      <c r="C6" s="11"/>
    </row>
    <row r="7" spans="3:11">
      <c r="C7" s="1" t="s">
        <v>2</v>
      </c>
      <c r="D7" s="1"/>
    </row>
    <row r="8" spans="3:11">
      <c r="C8" t="s">
        <v>3</v>
      </c>
      <c r="D8" s="33">
        <v>0</v>
      </c>
      <c r="E8" t="s">
        <v>4</v>
      </c>
      <c r="G8" s="1" t="s">
        <v>5</v>
      </c>
      <c r="H8" s="1"/>
      <c r="I8" s="1"/>
      <c r="J8" s="1"/>
      <c r="K8" s="1"/>
    </row>
    <row r="9" spans="3:11">
      <c r="C9" t="s">
        <v>6</v>
      </c>
      <c r="D9" s="33">
        <v>0</v>
      </c>
      <c r="E9" t="s">
        <v>7</v>
      </c>
      <c r="G9" s="27" t="s">
        <v>8</v>
      </c>
      <c r="H9" s="27" t="s">
        <v>9</v>
      </c>
      <c r="I9" s="27" t="s">
        <v>10</v>
      </c>
      <c r="J9" s="27" t="s">
        <v>11</v>
      </c>
      <c r="K9" s="29" t="s">
        <v>12</v>
      </c>
    </row>
    <row r="10" spans="3:11">
      <c r="C10" t="s">
        <v>13</v>
      </c>
      <c r="D10" s="33">
        <v>0</v>
      </c>
      <c r="E10" t="s">
        <v>4</v>
      </c>
      <c r="G10" s="28">
        <v>0</v>
      </c>
      <c r="H10" s="28">
        <v>0</v>
      </c>
      <c r="I10" s="28">
        <v>0</v>
      </c>
      <c r="J10" s="28">
        <v>0</v>
      </c>
      <c r="K10" s="30">
        <f>SUM(G10:J10)</f>
        <v>0</v>
      </c>
    </row>
    <row r="11" spans="3:11">
      <c r="C11" t="s">
        <v>14</v>
      </c>
      <c r="D11" s="33">
        <v>0</v>
      </c>
      <c r="E11" t="s">
        <v>7</v>
      </c>
      <c r="G11" s="31" t="e">
        <f>+G10/K10</f>
        <v>#DIV/0!</v>
      </c>
      <c r="H11" s="31" t="e">
        <f>+H10/K10</f>
        <v>#DIV/0!</v>
      </c>
      <c r="I11" s="31" t="e">
        <f>+I10/K10</f>
        <v>#DIV/0!</v>
      </c>
      <c r="J11" s="31" t="e">
        <f>+J10/K10</f>
        <v>#DIV/0!</v>
      </c>
      <c r="K11" s="32" t="e">
        <f>SUM(G11:J11)</f>
        <v>#DIV/0!</v>
      </c>
    </row>
    <row r="12" spans="3:11">
      <c r="C12" t="s">
        <v>15</v>
      </c>
      <c r="D12" s="33">
        <v>0</v>
      </c>
      <c r="E12" t="s">
        <v>7</v>
      </c>
    </row>
    <row r="13" spans="3:11" ht="30">
      <c r="C13" s="52" t="s">
        <v>16</v>
      </c>
      <c r="D13" s="33">
        <v>0</v>
      </c>
      <c r="E13" t="s">
        <v>7</v>
      </c>
    </row>
    <row r="14" spans="3:11">
      <c r="C14" s="11" t="s">
        <v>17</v>
      </c>
      <c r="D14" s="34">
        <f>+D9+D11+D12+D13</f>
        <v>0</v>
      </c>
      <c r="E14" s="11" t="s">
        <v>7</v>
      </c>
      <c r="G14" s="51"/>
    </row>
    <row r="15" spans="3:11">
      <c r="C15" s="11" t="s">
        <v>18</v>
      </c>
      <c r="D15" s="34">
        <f>+D8+D10</f>
        <v>0</v>
      </c>
      <c r="E15" s="11" t="s">
        <v>4</v>
      </c>
    </row>
    <row r="17" spans="2:13">
      <c r="C17" s="1" t="s">
        <v>19</v>
      </c>
      <c r="D17" s="14" t="s">
        <v>20</v>
      </c>
    </row>
    <row r="18" spans="2:13">
      <c r="B18">
        <v>1</v>
      </c>
      <c r="C18" t="s">
        <v>21</v>
      </c>
      <c r="D18" s="4">
        <v>0</v>
      </c>
    </row>
    <row r="19" spans="2:13">
      <c r="B19">
        <v>2</v>
      </c>
      <c r="C19" t="s">
        <v>22</v>
      </c>
      <c r="D19" s="4">
        <v>0</v>
      </c>
      <c r="E19" s="33"/>
      <c r="G19" s="9"/>
    </row>
    <row r="20" spans="2:13">
      <c r="B20">
        <v>3</v>
      </c>
      <c r="C20" t="s">
        <v>23</v>
      </c>
      <c r="D20" s="4">
        <v>0</v>
      </c>
      <c r="F20" s="8"/>
    </row>
    <row r="21" spans="2:13">
      <c r="B21">
        <v>4</v>
      </c>
      <c r="C21" t="s">
        <v>24</v>
      </c>
      <c r="D21" s="4">
        <v>0</v>
      </c>
      <c r="F21" s="8"/>
      <c r="G21" s="23"/>
      <c r="H21" s="2"/>
      <c r="I21" s="2"/>
      <c r="J21" s="2"/>
      <c r="K21" s="2"/>
    </row>
    <row r="22" spans="2:13">
      <c r="B22">
        <v>5</v>
      </c>
      <c r="C22" t="s">
        <v>25</v>
      </c>
      <c r="D22" s="4">
        <v>0</v>
      </c>
      <c r="F22" s="8"/>
      <c r="G22" s="3"/>
      <c r="H22" s="2"/>
      <c r="I22" s="2"/>
      <c r="J22" s="2"/>
      <c r="K22" s="2"/>
    </row>
    <row r="23" spans="2:13">
      <c r="B23">
        <v>6</v>
      </c>
      <c r="C23" t="s">
        <v>26</v>
      </c>
      <c r="D23" s="4">
        <v>0</v>
      </c>
      <c r="F23" s="8"/>
      <c r="G23" s="9"/>
    </row>
    <row r="24" spans="2:13" ht="45">
      <c r="B24" s="40">
        <v>7</v>
      </c>
      <c r="C24" s="39" t="s">
        <v>27</v>
      </c>
      <c r="D24" s="53">
        <v>0</v>
      </c>
      <c r="F24" s="8"/>
      <c r="G24" s="9"/>
    </row>
    <row r="25" spans="2:13">
      <c r="C25" s="1" t="s">
        <v>28</v>
      </c>
      <c r="D25" s="1"/>
      <c r="G25" s="8"/>
    </row>
    <row r="26" spans="2:13">
      <c r="B26">
        <v>8</v>
      </c>
      <c r="C26" t="s">
        <v>29</v>
      </c>
      <c r="D26" s="4">
        <v>0</v>
      </c>
    </row>
    <row r="27" spans="2:13">
      <c r="B27">
        <v>9</v>
      </c>
      <c r="C27" t="s">
        <v>30</v>
      </c>
      <c r="D27" s="4">
        <v>0</v>
      </c>
    </row>
    <row r="28" spans="2:13">
      <c r="B28">
        <v>10</v>
      </c>
      <c r="C28" t="s">
        <v>31</v>
      </c>
      <c r="D28" s="4">
        <v>0</v>
      </c>
      <c r="M28" s="9"/>
    </row>
    <row r="29" spans="2:13">
      <c r="B29">
        <v>11</v>
      </c>
      <c r="C29" t="s">
        <v>32</v>
      </c>
      <c r="D29" s="4">
        <v>0</v>
      </c>
    </row>
    <row r="30" spans="2:13">
      <c r="B30">
        <v>12</v>
      </c>
      <c r="C30" t="s">
        <v>33</v>
      </c>
      <c r="D30" s="4">
        <v>0</v>
      </c>
    </row>
    <row r="31" spans="2:13">
      <c r="B31">
        <v>13</v>
      </c>
      <c r="C31" t="s">
        <v>34</v>
      </c>
      <c r="D31" s="4">
        <v>0</v>
      </c>
    </row>
    <row r="32" spans="2:13">
      <c r="C32" s="1" t="s">
        <v>35</v>
      </c>
      <c r="D32" s="1"/>
    </row>
    <row r="33" spans="2:8">
      <c r="B33">
        <v>14</v>
      </c>
      <c r="C33" t="s">
        <v>36</v>
      </c>
      <c r="D33" s="4">
        <v>0</v>
      </c>
    </row>
    <row r="34" spans="2:8">
      <c r="B34">
        <v>15</v>
      </c>
      <c r="C34" t="s">
        <v>37</v>
      </c>
      <c r="D34" s="4">
        <v>0</v>
      </c>
    </row>
    <row r="35" spans="2:8">
      <c r="C35" s="1" t="s">
        <v>38</v>
      </c>
      <c r="D35" s="1"/>
    </row>
    <row r="36" spans="2:8">
      <c r="B36">
        <v>16</v>
      </c>
      <c r="C36" t="s">
        <v>39</v>
      </c>
      <c r="D36" s="9">
        <v>0</v>
      </c>
    </row>
    <row r="37" spans="2:8">
      <c r="B37">
        <v>17</v>
      </c>
      <c r="C37" t="s">
        <v>40</v>
      </c>
      <c r="D37" s="4">
        <v>0</v>
      </c>
    </row>
    <row r="38" spans="2:8">
      <c r="B38">
        <v>18</v>
      </c>
      <c r="C38" t="s">
        <v>41</v>
      </c>
      <c r="D38" s="9">
        <v>0</v>
      </c>
    </row>
    <row r="39" spans="2:8">
      <c r="B39">
        <v>19</v>
      </c>
      <c r="C39" t="s">
        <v>42</v>
      </c>
      <c r="D39" s="10">
        <v>0</v>
      </c>
    </row>
    <row r="40" spans="2:8">
      <c r="B40">
        <v>20</v>
      </c>
      <c r="C40" t="s">
        <v>43</v>
      </c>
      <c r="D40" s="10">
        <v>0</v>
      </c>
    </row>
    <row r="41" spans="2:8">
      <c r="H41" s="9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77548-4055-4950-A9B3-16DB7F6AF4B5}">
  <sheetPr>
    <pageSetUpPr fitToPage="1"/>
  </sheetPr>
  <dimension ref="B2:AK36"/>
  <sheetViews>
    <sheetView zoomScale="85" zoomScaleNormal="85" workbookViewId="0">
      <selection activeCell="C36" sqref="C36"/>
    </sheetView>
  </sheetViews>
  <sheetFormatPr defaultRowHeight="15"/>
  <cols>
    <col min="2" max="2" width="3.140625" bestFit="1" customWidth="1"/>
    <col min="3" max="3" width="51.28515625" bestFit="1" customWidth="1"/>
    <col min="4" max="4" width="16.28515625" bestFit="1" customWidth="1"/>
    <col min="5" max="8" width="13.42578125" style="2" customWidth="1"/>
    <col min="9" max="10" width="13.5703125" style="2" customWidth="1"/>
    <col min="11" max="11" width="14.7109375" style="2" bestFit="1" customWidth="1"/>
    <col min="12" max="12" width="13.140625" style="2" bestFit="1" customWidth="1"/>
    <col min="13" max="15" width="11" style="2" bestFit="1" customWidth="1"/>
    <col min="16" max="17" width="11.28515625" style="2" bestFit="1" customWidth="1"/>
    <col min="18" max="34" width="11.28515625" style="2" customWidth="1"/>
    <col min="35" max="35" width="13.140625" style="2" bestFit="1" customWidth="1"/>
    <col min="36" max="36" width="13.140625" bestFit="1" customWidth="1"/>
    <col min="37" max="37" width="13.5703125" bestFit="1" customWidth="1"/>
  </cols>
  <sheetData>
    <row r="2" spans="2:37" ht="37.15" customHeight="1">
      <c r="D2" s="49"/>
    </row>
    <row r="3" spans="2:37">
      <c r="I3" s="2">
        <v>1</v>
      </c>
      <c r="J3" s="2">
        <v>2</v>
      </c>
      <c r="K3" s="2">
        <v>3</v>
      </c>
      <c r="L3" s="2">
        <v>4</v>
      </c>
      <c r="M3" s="2">
        <v>5</v>
      </c>
      <c r="N3" s="2">
        <v>6</v>
      </c>
      <c r="O3" s="2">
        <v>7</v>
      </c>
      <c r="P3" s="2">
        <v>8</v>
      </c>
      <c r="Q3" s="2">
        <v>9</v>
      </c>
      <c r="R3" s="2">
        <v>10</v>
      </c>
      <c r="S3" s="2">
        <v>11</v>
      </c>
      <c r="T3" s="2">
        <v>12</v>
      </c>
      <c r="U3" s="2">
        <v>13</v>
      </c>
      <c r="V3" s="2">
        <v>14</v>
      </c>
      <c r="W3" s="2">
        <v>15</v>
      </c>
      <c r="X3" s="2">
        <v>16</v>
      </c>
      <c r="Y3" s="2">
        <v>17</v>
      </c>
      <c r="Z3" s="2">
        <v>18</v>
      </c>
      <c r="AA3" s="2">
        <v>19</v>
      </c>
      <c r="AB3" s="2">
        <v>20</v>
      </c>
      <c r="AC3" s="2">
        <v>21</v>
      </c>
      <c r="AD3" s="2">
        <v>22</v>
      </c>
      <c r="AE3" s="2">
        <v>23</v>
      </c>
      <c r="AF3" s="2">
        <v>24</v>
      </c>
      <c r="AG3" s="2">
        <v>25</v>
      </c>
      <c r="AH3" s="2">
        <v>26</v>
      </c>
    </row>
    <row r="4" spans="2:37" ht="16.149999999999999" customHeight="1">
      <c r="B4" s="58" t="s">
        <v>44</v>
      </c>
      <c r="C4" s="58"/>
      <c r="D4" s="59"/>
      <c r="E4" s="55" t="s">
        <v>19</v>
      </c>
      <c r="F4" s="56"/>
      <c r="G4" s="56"/>
      <c r="H4" s="57"/>
      <c r="I4" s="54" t="s">
        <v>45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</row>
    <row r="5" spans="2:37" s="45" customFormat="1" ht="16.149999999999999" customHeight="1">
      <c r="B5" s="58"/>
      <c r="C5" s="58"/>
      <c r="D5" s="59"/>
      <c r="E5" s="44" t="s">
        <v>46</v>
      </c>
      <c r="F5" s="44" t="s">
        <v>46</v>
      </c>
      <c r="G5" s="44" t="s">
        <v>46</v>
      </c>
      <c r="H5" s="44" t="s">
        <v>46</v>
      </c>
      <c r="I5" s="46" t="s">
        <v>46</v>
      </c>
      <c r="J5" s="46" t="s">
        <v>46</v>
      </c>
      <c r="K5" s="46" t="s">
        <v>46</v>
      </c>
      <c r="L5" s="46" t="s">
        <v>46</v>
      </c>
      <c r="M5" s="46" t="s">
        <v>46</v>
      </c>
      <c r="N5" s="46" t="s">
        <v>46</v>
      </c>
      <c r="O5" s="46" t="s">
        <v>46</v>
      </c>
      <c r="P5" s="46" t="s">
        <v>46</v>
      </c>
      <c r="Q5" s="46" t="s">
        <v>46</v>
      </c>
      <c r="R5" s="46" t="s">
        <v>46</v>
      </c>
      <c r="S5" s="46" t="s">
        <v>46</v>
      </c>
      <c r="T5" s="46" t="s">
        <v>46</v>
      </c>
      <c r="U5" s="46" t="s">
        <v>46</v>
      </c>
      <c r="V5" s="46" t="s">
        <v>46</v>
      </c>
      <c r="W5" s="46" t="s">
        <v>46</v>
      </c>
      <c r="X5" s="46" t="s">
        <v>46</v>
      </c>
      <c r="Y5" s="46" t="s">
        <v>46</v>
      </c>
      <c r="Z5" s="46" t="s">
        <v>46</v>
      </c>
      <c r="AA5" s="46" t="s">
        <v>46</v>
      </c>
      <c r="AB5" s="46" t="s">
        <v>46</v>
      </c>
      <c r="AC5" s="46" t="s">
        <v>46</v>
      </c>
      <c r="AD5" s="46" t="s">
        <v>46</v>
      </c>
      <c r="AE5" s="46" t="s">
        <v>46</v>
      </c>
      <c r="AF5" s="46" t="s">
        <v>46</v>
      </c>
      <c r="AG5" s="46" t="s">
        <v>46</v>
      </c>
      <c r="AH5" s="46" t="s">
        <v>46</v>
      </c>
      <c r="AI5" s="47"/>
      <c r="AK5" s="48"/>
    </row>
    <row r="6" spans="2:37">
      <c r="B6" s="1"/>
      <c r="C6" s="1" t="str">
        <f>+'QE e fonti finanziamento'!C17</f>
        <v>INVESTIMENTO</v>
      </c>
      <c r="D6" s="42" t="s">
        <v>47</v>
      </c>
      <c r="E6" s="25">
        <f>SUM(E7:E13)</f>
        <v>0</v>
      </c>
      <c r="F6" s="26">
        <f t="shared" ref="F6:H6" si="0">SUM(F7:F13)</f>
        <v>0</v>
      </c>
      <c r="G6" s="26">
        <f t="shared" si="0"/>
        <v>0</v>
      </c>
      <c r="H6" s="43">
        <f t="shared" si="0"/>
        <v>0</v>
      </c>
      <c r="I6" s="25">
        <f>SUM(I7:I12)</f>
        <v>0</v>
      </c>
      <c r="J6" s="26">
        <f t="shared" ref="J6:AH6" si="1">SUM(J7:J12)</f>
        <v>0</v>
      </c>
      <c r="K6" s="26">
        <f>SUM(K7:K12)</f>
        <v>0</v>
      </c>
      <c r="L6" s="26">
        <f>SUM(L7:L12)</f>
        <v>0</v>
      </c>
      <c r="M6" s="26">
        <f>SUM(M7:M12)</f>
        <v>0</v>
      </c>
      <c r="N6" s="26">
        <f t="shared" si="1"/>
        <v>0</v>
      </c>
      <c r="O6" s="26">
        <f>SUM(O7:O12)</f>
        <v>0</v>
      </c>
      <c r="P6" s="26">
        <f t="shared" si="1"/>
        <v>0</v>
      </c>
      <c r="Q6" s="26">
        <f t="shared" si="1"/>
        <v>0</v>
      </c>
      <c r="R6" s="26">
        <f t="shared" si="1"/>
        <v>0</v>
      </c>
      <c r="S6" s="26">
        <f t="shared" si="1"/>
        <v>0</v>
      </c>
      <c r="T6" s="26">
        <f t="shared" ref="T6:AG6" si="2">SUM(T7:T12)</f>
        <v>0</v>
      </c>
      <c r="U6" s="26">
        <f t="shared" si="2"/>
        <v>0</v>
      </c>
      <c r="V6" s="26">
        <f t="shared" si="2"/>
        <v>0</v>
      </c>
      <c r="W6" s="26">
        <f t="shared" si="2"/>
        <v>0</v>
      </c>
      <c r="X6" s="26">
        <f t="shared" si="2"/>
        <v>0</v>
      </c>
      <c r="Y6" s="26">
        <f t="shared" si="2"/>
        <v>0</v>
      </c>
      <c r="Z6" s="26">
        <f t="shared" si="2"/>
        <v>0</v>
      </c>
      <c r="AA6" s="26">
        <f t="shared" si="2"/>
        <v>0</v>
      </c>
      <c r="AB6" s="26">
        <f t="shared" si="2"/>
        <v>0</v>
      </c>
      <c r="AC6" s="26">
        <f t="shared" si="2"/>
        <v>0</v>
      </c>
      <c r="AD6" s="26">
        <f t="shared" si="2"/>
        <v>0</v>
      </c>
      <c r="AE6" s="26">
        <f t="shared" si="2"/>
        <v>0</v>
      </c>
      <c r="AF6" s="26">
        <f t="shared" si="2"/>
        <v>0</v>
      </c>
      <c r="AG6" s="26">
        <f t="shared" si="2"/>
        <v>0</v>
      </c>
      <c r="AH6" s="26">
        <f t="shared" si="1"/>
        <v>0</v>
      </c>
      <c r="AI6" s="12"/>
      <c r="AJ6" s="13">
        <f t="shared" ref="AJ6:AJ28" si="3">SUM(E6:AH6)</f>
        <v>0</v>
      </c>
      <c r="AK6" s="37"/>
    </row>
    <row r="7" spans="2:37">
      <c r="B7" s="40">
        <v>1</v>
      </c>
      <c r="C7" t="str">
        <f>+'QE e fonti finanziamento'!C18</f>
        <v xml:space="preserve">costo acquisto terreno/immobile </v>
      </c>
      <c r="D7" s="41">
        <f>+'QE e fonti finanziamento'!D18</f>
        <v>0</v>
      </c>
      <c r="E7" s="18"/>
      <c r="F7" s="23"/>
      <c r="G7" s="19"/>
      <c r="H7" s="19"/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7">
        <f>+'QE e fonti finanziamento'!D18</f>
        <v>0</v>
      </c>
      <c r="AJ7" s="8">
        <f>SUM(E7:AH7)</f>
        <v>0</v>
      </c>
      <c r="AK7" s="38">
        <f>+AI7-AJ7</f>
        <v>0</v>
      </c>
    </row>
    <row r="8" spans="2:37">
      <c r="B8" s="40">
        <v>2</v>
      </c>
      <c r="C8" t="str">
        <f>+'QE e fonti finanziamento'!C19</f>
        <v xml:space="preserve">costo di costruzione </v>
      </c>
      <c r="D8" s="41">
        <f>+'QE e fonti finanziamento'!D19</f>
        <v>0</v>
      </c>
      <c r="E8" s="18"/>
      <c r="F8" s="23"/>
      <c r="G8" s="19"/>
      <c r="H8" s="19"/>
      <c r="I8" s="18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7">
        <f>+'QE e fonti finanziamento'!D19</f>
        <v>0</v>
      </c>
      <c r="AJ8" s="8">
        <f t="shared" si="3"/>
        <v>0</v>
      </c>
      <c r="AK8" s="38">
        <f t="shared" ref="AK8:AK12" si="4">+AI8-AJ8</f>
        <v>0</v>
      </c>
    </row>
    <row r="9" spans="2:37">
      <c r="B9" s="40">
        <v>3</v>
      </c>
      <c r="C9" t="str">
        <f>+'QE e fonti finanziamento'!C20</f>
        <v>spese tecniche e generali</v>
      </c>
      <c r="D9" s="41">
        <f>+'QE e fonti finanziamento'!D20</f>
        <v>0</v>
      </c>
      <c r="E9" s="18"/>
      <c r="F9" s="23"/>
      <c r="G9" s="19"/>
      <c r="H9" s="19"/>
      <c r="I9" s="18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7">
        <f>+'QE e fonti finanziamento'!D20</f>
        <v>0</v>
      </c>
      <c r="AJ9" s="8">
        <f t="shared" si="3"/>
        <v>0</v>
      </c>
      <c r="AK9" s="38">
        <f t="shared" si="4"/>
        <v>0</v>
      </c>
    </row>
    <row r="10" spans="2:37">
      <c r="B10" s="40">
        <v>4</v>
      </c>
      <c r="C10" t="str">
        <f>+'QE e fonti finanziamento'!C21</f>
        <v>progetto di gestione</v>
      </c>
      <c r="D10" s="41">
        <f>+'QE e fonti finanziamento'!D21</f>
        <v>0</v>
      </c>
      <c r="E10" s="18"/>
      <c r="F10" s="23"/>
      <c r="G10" s="19"/>
      <c r="H10" s="19"/>
      <c r="I10" s="18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7">
        <f>+'QE e fonti finanziamento'!D21</f>
        <v>0</v>
      </c>
      <c r="AJ10" s="8">
        <f t="shared" si="3"/>
        <v>0</v>
      </c>
      <c r="AK10" s="38">
        <f t="shared" si="4"/>
        <v>0</v>
      </c>
    </row>
    <row r="11" spans="2:37">
      <c r="B11" s="40">
        <v>5</v>
      </c>
      <c r="C11" t="str">
        <f>+'QE e fonti finanziamento'!C22</f>
        <v>oneri di urb U1 e U2</v>
      </c>
      <c r="D11" s="41">
        <f>+'QE e fonti finanziamento'!D22</f>
        <v>0</v>
      </c>
      <c r="E11" s="18"/>
      <c r="F11" s="23"/>
      <c r="G11" s="19"/>
      <c r="H11" s="19"/>
      <c r="I11" s="18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7">
        <f>+'QE e fonti finanziamento'!D22</f>
        <v>0</v>
      </c>
      <c r="AJ11" s="8">
        <f t="shared" si="3"/>
        <v>0</v>
      </c>
      <c r="AK11" s="38">
        <f t="shared" si="4"/>
        <v>0</v>
      </c>
    </row>
    <row r="12" spans="2:37">
      <c r="B12" s="40">
        <v>6</v>
      </c>
      <c r="C12" s="39" t="str">
        <f>+'QE e fonti finanziamento'!C23</f>
        <v>allacciamenti</v>
      </c>
      <c r="D12" s="41">
        <f>+'QE e fonti finanziamento'!D23</f>
        <v>0</v>
      </c>
      <c r="E12" s="18"/>
      <c r="F12" s="23"/>
      <c r="G12" s="19"/>
      <c r="H12" s="19"/>
      <c r="I12" s="18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7">
        <f>+'QE e fonti finanziamento'!D23</f>
        <v>0</v>
      </c>
      <c r="AJ12" s="8">
        <f t="shared" si="3"/>
        <v>0</v>
      </c>
      <c r="AK12" s="38">
        <f t="shared" si="4"/>
        <v>0</v>
      </c>
    </row>
    <row r="13" spans="2:37" ht="45">
      <c r="B13" s="40">
        <v>7</v>
      </c>
      <c r="C13" s="39" t="str">
        <f>+'QE e fonti finanziamento'!C24</f>
        <v>acquisizione e allestimento di arredi, attrezzature, macchinari per le parti comuni e per gli spazi per servizi agli abitanti e all'abitare</v>
      </c>
      <c r="D13" s="50">
        <f>+'QE e fonti finanziamento'!D24</f>
        <v>0</v>
      </c>
      <c r="E13" s="18"/>
      <c r="F13" s="23"/>
      <c r="G13" s="19"/>
      <c r="H13" s="19"/>
      <c r="I13" s="18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7"/>
      <c r="AJ13" s="8"/>
      <c r="AK13" s="38"/>
    </row>
    <row r="14" spans="2:37">
      <c r="B14" s="1"/>
      <c r="C14" s="1" t="str">
        <f>+'QE e fonti finanziamento'!C25</f>
        <v>RICAVI</v>
      </c>
      <c r="D14" s="1"/>
      <c r="E14" s="16">
        <f t="shared" ref="E14:J14" si="5">SUM(E15:E20)</f>
        <v>0</v>
      </c>
      <c r="F14" s="17">
        <f t="shared" si="5"/>
        <v>0</v>
      </c>
      <c r="G14" s="17">
        <f t="shared" si="5"/>
        <v>0</v>
      </c>
      <c r="H14" s="17">
        <f t="shared" si="5"/>
        <v>0</v>
      </c>
      <c r="I14" s="16">
        <f t="shared" si="5"/>
        <v>0</v>
      </c>
      <c r="J14" s="17">
        <f t="shared" si="5"/>
        <v>0</v>
      </c>
      <c r="K14" s="17">
        <f t="shared" ref="K14:AH14" si="6">SUM(K15:K20)</f>
        <v>0</v>
      </c>
      <c r="L14" s="17">
        <f>SUM(L15:L20)</f>
        <v>0</v>
      </c>
      <c r="M14" s="17">
        <f t="shared" si="6"/>
        <v>0</v>
      </c>
      <c r="N14" s="17">
        <f t="shared" si="6"/>
        <v>0</v>
      </c>
      <c r="O14" s="17">
        <f t="shared" si="6"/>
        <v>0</v>
      </c>
      <c r="P14" s="17">
        <f t="shared" si="6"/>
        <v>0</v>
      </c>
      <c r="Q14" s="17">
        <f t="shared" si="6"/>
        <v>0</v>
      </c>
      <c r="R14" s="17">
        <f t="shared" si="6"/>
        <v>0</v>
      </c>
      <c r="S14" s="17">
        <f>SUM(S15:S20)</f>
        <v>0</v>
      </c>
      <c r="T14" s="17">
        <f t="shared" ref="T14:AG14" si="7">SUM(T15:T20)</f>
        <v>0</v>
      </c>
      <c r="U14" s="17">
        <f t="shared" si="7"/>
        <v>0</v>
      </c>
      <c r="V14" s="17">
        <f t="shared" si="7"/>
        <v>0</v>
      </c>
      <c r="W14" s="17">
        <f t="shared" si="7"/>
        <v>0</v>
      </c>
      <c r="X14" s="17">
        <f t="shared" si="7"/>
        <v>0</v>
      </c>
      <c r="Y14" s="17">
        <f t="shared" si="7"/>
        <v>0</v>
      </c>
      <c r="Z14" s="17">
        <f t="shared" si="7"/>
        <v>0</v>
      </c>
      <c r="AA14" s="17">
        <f t="shared" si="7"/>
        <v>0</v>
      </c>
      <c r="AB14" s="17">
        <f t="shared" si="7"/>
        <v>0</v>
      </c>
      <c r="AC14" s="17">
        <f t="shared" si="7"/>
        <v>0</v>
      </c>
      <c r="AD14" s="17">
        <f t="shared" si="7"/>
        <v>0</v>
      </c>
      <c r="AE14" s="17">
        <f t="shared" si="7"/>
        <v>0</v>
      </c>
      <c r="AF14" s="17">
        <f t="shared" si="7"/>
        <v>0</v>
      </c>
      <c r="AG14" s="17">
        <f t="shared" si="7"/>
        <v>0</v>
      </c>
      <c r="AH14" s="17">
        <f t="shared" si="6"/>
        <v>0</v>
      </c>
      <c r="AI14" s="1"/>
      <c r="AJ14" s="13">
        <f t="shared" si="3"/>
        <v>0</v>
      </c>
      <c r="AK14" s="37"/>
    </row>
    <row r="15" spans="2:37">
      <c r="B15">
        <v>8</v>
      </c>
      <c r="C15" t="str">
        <f>+'QE e fonti finanziamento'!C26</f>
        <v>entrate da canoni (locazione concordata/calmierata)</v>
      </c>
      <c r="D15" s="41">
        <f>+'QE e fonti finanziamento'!D26</f>
        <v>0</v>
      </c>
      <c r="E15" s="18"/>
      <c r="F15" s="23"/>
      <c r="G15" s="19"/>
      <c r="H15" s="19"/>
      <c r="I15" s="18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7">
        <f>+'QE e fonti finanziamento'!D26</f>
        <v>0</v>
      </c>
      <c r="AJ15" s="8">
        <f t="shared" si="3"/>
        <v>0</v>
      </c>
      <c r="AK15" s="38">
        <f>+AI15-AJ15</f>
        <v>0</v>
      </c>
    </row>
    <row r="16" spans="2:37">
      <c r="B16">
        <v>9</v>
      </c>
      <c r="C16" t="str">
        <f>+'QE e fonti finanziamento'!C27</f>
        <v>entrate da canoni (mercato libero)</v>
      </c>
      <c r="D16" s="41">
        <f>+'QE e fonti finanziamento'!D27</f>
        <v>0</v>
      </c>
      <c r="E16" s="18"/>
      <c r="F16" s="23"/>
      <c r="I16" s="18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7">
        <f>+'QE e fonti finanziamento'!D27</f>
        <v>0</v>
      </c>
      <c r="AJ16" s="8">
        <f t="shared" si="3"/>
        <v>0</v>
      </c>
      <c r="AK16" s="38">
        <f t="shared" ref="AK16:AK20" si="8">+AI16-AJ16</f>
        <v>0</v>
      </c>
    </row>
    <row r="17" spans="2:37">
      <c r="B17">
        <v>10</v>
      </c>
      <c r="C17" t="str">
        <f>+'QE e fonti finanziamento'!C28</f>
        <v>contributo 1 - RER</v>
      </c>
      <c r="D17" s="41">
        <f>+'QE e fonti finanziamento'!D28</f>
        <v>0</v>
      </c>
      <c r="E17" s="18"/>
      <c r="F17" s="23"/>
      <c r="I17" s="18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7">
        <f>+'QE e fonti finanziamento'!D28</f>
        <v>0</v>
      </c>
      <c r="AJ17" s="8">
        <f t="shared" si="3"/>
        <v>0</v>
      </c>
      <c r="AK17" s="38">
        <f t="shared" si="8"/>
        <v>0</v>
      </c>
    </row>
    <row r="18" spans="2:37">
      <c r="B18">
        <v>11</v>
      </c>
      <c r="C18" t="str">
        <f>+'QE e fonti finanziamento'!C29</f>
        <v>contributo  2 - RER</v>
      </c>
      <c r="D18" s="41">
        <f>+'QE e fonti finanziamento'!D29</f>
        <v>0</v>
      </c>
      <c r="E18" s="18"/>
      <c r="F18" s="23"/>
      <c r="G18" s="19"/>
      <c r="H18" s="19"/>
      <c r="I18" s="18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7">
        <f>+'QE e fonti finanziamento'!D29</f>
        <v>0</v>
      </c>
      <c r="AJ18" s="8">
        <f t="shared" si="3"/>
        <v>0</v>
      </c>
      <c r="AK18" s="38">
        <f t="shared" si="8"/>
        <v>0</v>
      </c>
    </row>
    <row r="19" spans="2:37">
      <c r="B19">
        <v>12</v>
      </c>
      <c r="C19" t="str">
        <f>+'QE e fonti finanziamento'!C30</f>
        <v>altre forme di contributo a fondo perduto</v>
      </c>
      <c r="D19" s="41">
        <f>+'QE e fonti finanziamento'!D30</f>
        <v>0</v>
      </c>
      <c r="E19" s="18"/>
      <c r="F19" s="23"/>
      <c r="G19" s="19"/>
      <c r="H19" s="19"/>
      <c r="I19" s="18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7">
        <f>+'QE e fonti finanziamento'!D30</f>
        <v>0</v>
      </c>
      <c r="AJ19" s="8">
        <f t="shared" si="3"/>
        <v>0</v>
      </c>
      <c r="AK19" s="38">
        <f t="shared" si="8"/>
        <v>0</v>
      </c>
    </row>
    <row r="20" spans="2:37">
      <c r="B20">
        <v>13</v>
      </c>
      <c r="C20" t="str">
        <f>+'QE e fonti finanziamento'!C31</f>
        <v>entrate da vendita</v>
      </c>
      <c r="D20" s="41">
        <f>+'QE e fonti finanziamento'!D31</f>
        <v>0</v>
      </c>
      <c r="E20" s="18"/>
      <c r="F20" s="23"/>
      <c r="G20" s="19"/>
      <c r="H20" s="19"/>
      <c r="I20" s="18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7">
        <f>+'QE e fonti finanziamento'!D31</f>
        <v>0</v>
      </c>
      <c r="AJ20" s="8">
        <f t="shared" si="3"/>
        <v>0</v>
      </c>
      <c r="AK20" s="38">
        <f t="shared" si="8"/>
        <v>0</v>
      </c>
    </row>
    <row r="21" spans="2:37">
      <c r="B21" s="1"/>
      <c r="C21" s="1" t="str">
        <f>+'QE e fonti finanziamento'!C32</f>
        <v>COSTI GESTIONE DIRETTI</v>
      </c>
      <c r="D21" s="1"/>
      <c r="E21" s="16">
        <f>SUM(E22:E23)</f>
        <v>0</v>
      </c>
      <c r="F21" s="17">
        <f t="shared" ref="F21:AH21" si="9">SUM(F22:F23)</f>
        <v>0</v>
      </c>
      <c r="G21" s="17">
        <f t="shared" si="9"/>
        <v>0</v>
      </c>
      <c r="H21" s="17">
        <f t="shared" si="9"/>
        <v>0</v>
      </c>
      <c r="I21" s="16">
        <f>SUM(I22:I23)</f>
        <v>0</v>
      </c>
      <c r="J21" s="17">
        <f t="shared" si="9"/>
        <v>0</v>
      </c>
      <c r="K21" s="17">
        <f t="shared" si="9"/>
        <v>0</v>
      </c>
      <c r="L21" s="17">
        <f t="shared" si="9"/>
        <v>0</v>
      </c>
      <c r="M21" s="17">
        <f t="shared" si="9"/>
        <v>0</v>
      </c>
      <c r="N21" s="17">
        <f t="shared" si="9"/>
        <v>0</v>
      </c>
      <c r="O21" s="17">
        <f t="shared" si="9"/>
        <v>0</v>
      </c>
      <c r="P21" s="17">
        <f t="shared" si="9"/>
        <v>0</v>
      </c>
      <c r="Q21" s="17">
        <f t="shared" si="9"/>
        <v>0</v>
      </c>
      <c r="R21" s="17">
        <f t="shared" si="9"/>
        <v>0</v>
      </c>
      <c r="S21" s="17">
        <f t="shared" si="9"/>
        <v>0</v>
      </c>
      <c r="T21" s="17">
        <f t="shared" ref="T21:AG21" si="10">SUM(T22:T23)</f>
        <v>0</v>
      </c>
      <c r="U21" s="17">
        <f t="shared" si="10"/>
        <v>0</v>
      </c>
      <c r="V21" s="17">
        <f t="shared" si="10"/>
        <v>0</v>
      </c>
      <c r="W21" s="17">
        <f t="shared" si="10"/>
        <v>0</v>
      </c>
      <c r="X21" s="17">
        <f t="shared" si="10"/>
        <v>0</v>
      </c>
      <c r="Y21" s="17">
        <f t="shared" si="10"/>
        <v>0</v>
      </c>
      <c r="Z21" s="17">
        <f t="shared" si="10"/>
        <v>0</v>
      </c>
      <c r="AA21" s="17">
        <f t="shared" si="10"/>
        <v>0</v>
      </c>
      <c r="AB21" s="17">
        <f t="shared" si="10"/>
        <v>0</v>
      </c>
      <c r="AC21" s="17">
        <f t="shared" si="10"/>
        <v>0</v>
      </c>
      <c r="AD21" s="17">
        <f t="shared" si="10"/>
        <v>0</v>
      </c>
      <c r="AE21" s="17">
        <f t="shared" si="10"/>
        <v>0</v>
      </c>
      <c r="AF21" s="17">
        <f t="shared" si="10"/>
        <v>0</v>
      </c>
      <c r="AG21" s="17">
        <f t="shared" si="10"/>
        <v>0</v>
      </c>
      <c r="AH21" s="17">
        <f t="shared" si="9"/>
        <v>0</v>
      </c>
      <c r="AI21" s="12"/>
      <c r="AJ21" s="13">
        <f t="shared" si="3"/>
        <v>0</v>
      </c>
      <c r="AK21" s="37"/>
    </row>
    <row r="22" spans="2:37">
      <c r="B22">
        <v>14</v>
      </c>
      <c r="C22" t="str">
        <f>+'QE e fonti finanziamento'!C33</f>
        <v>manutenzione ordinaria programmata</v>
      </c>
      <c r="D22" s="41">
        <f>+'QE e fonti finanziamento'!D33</f>
        <v>0</v>
      </c>
      <c r="E22" s="18"/>
      <c r="F22" s="23"/>
      <c r="G22" s="19"/>
      <c r="H22" s="19"/>
      <c r="I22" s="18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7">
        <f>+'QE e fonti finanziamento'!D33</f>
        <v>0</v>
      </c>
      <c r="AJ22" s="8">
        <f t="shared" si="3"/>
        <v>0</v>
      </c>
      <c r="AK22" s="38">
        <f>+AI22-AJ22</f>
        <v>0</v>
      </c>
    </row>
    <row r="23" spans="2:37">
      <c r="B23">
        <v>15</v>
      </c>
      <c r="C23" t="str">
        <f>+'QE e fonti finanziamento'!C34</f>
        <v>manutenzione straordinaria</v>
      </c>
      <c r="D23" s="41">
        <f>+'QE e fonti finanziamento'!D34</f>
        <v>0</v>
      </c>
      <c r="E23" s="18"/>
      <c r="F23" s="23"/>
      <c r="G23" s="19"/>
      <c r="H23" s="19"/>
      <c r="I23" s="20"/>
      <c r="J23" s="21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7">
        <f>+'QE e fonti finanziamento'!D34</f>
        <v>0</v>
      </c>
      <c r="AJ23" s="8">
        <f t="shared" si="3"/>
        <v>0</v>
      </c>
      <c r="AK23" s="38">
        <f>+AI23-AJ23</f>
        <v>0</v>
      </c>
    </row>
    <row r="24" spans="2:37">
      <c r="B24" s="1"/>
      <c r="C24" s="1" t="str">
        <f>+'QE e fonti finanziamento'!C35</f>
        <v>COSTI GESTIONE INDIRETTI</v>
      </c>
      <c r="D24" s="1"/>
      <c r="E24" s="16">
        <f>SUM(E25:E29)</f>
        <v>0</v>
      </c>
      <c r="F24" s="17">
        <f>SUM(F25:F29)</f>
        <v>0</v>
      </c>
      <c r="G24" s="17">
        <f t="shared" ref="G24:AH24" si="11">SUM(G25:G29)</f>
        <v>0</v>
      </c>
      <c r="H24" s="17">
        <f t="shared" si="11"/>
        <v>0</v>
      </c>
      <c r="I24" s="16">
        <f>SUM(I25:I29)</f>
        <v>0</v>
      </c>
      <c r="J24" s="17">
        <f t="shared" si="11"/>
        <v>0</v>
      </c>
      <c r="K24" s="17">
        <f t="shared" si="11"/>
        <v>0</v>
      </c>
      <c r="L24" s="17">
        <f t="shared" si="11"/>
        <v>0</v>
      </c>
      <c r="M24" s="17">
        <f t="shared" si="11"/>
        <v>0</v>
      </c>
      <c r="N24" s="17">
        <f t="shared" si="11"/>
        <v>0</v>
      </c>
      <c r="O24" s="17">
        <f t="shared" si="11"/>
        <v>0</v>
      </c>
      <c r="P24" s="17">
        <f t="shared" si="11"/>
        <v>0</v>
      </c>
      <c r="Q24" s="17">
        <f t="shared" si="11"/>
        <v>0</v>
      </c>
      <c r="R24" s="17">
        <f t="shared" si="11"/>
        <v>0</v>
      </c>
      <c r="S24" s="17">
        <f t="shared" si="11"/>
        <v>0</v>
      </c>
      <c r="T24" s="17">
        <f t="shared" ref="T24:AG24" si="12">SUM(T25:T29)</f>
        <v>0</v>
      </c>
      <c r="U24" s="17">
        <f t="shared" si="12"/>
        <v>0</v>
      </c>
      <c r="V24" s="17">
        <f t="shared" si="12"/>
        <v>0</v>
      </c>
      <c r="W24" s="17">
        <f t="shared" si="12"/>
        <v>0</v>
      </c>
      <c r="X24" s="17">
        <f t="shared" si="12"/>
        <v>0</v>
      </c>
      <c r="Y24" s="17">
        <f t="shared" si="12"/>
        <v>0</v>
      </c>
      <c r="Z24" s="17">
        <f t="shared" si="12"/>
        <v>0</v>
      </c>
      <c r="AA24" s="17">
        <f t="shared" si="12"/>
        <v>0</v>
      </c>
      <c r="AB24" s="17">
        <f t="shared" si="12"/>
        <v>0</v>
      </c>
      <c r="AC24" s="17">
        <f t="shared" si="12"/>
        <v>0</v>
      </c>
      <c r="AD24" s="17">
        <f t="shared" si="12"/>
        <v>0</v>
      </c>
      <c r="AE24" s="17">
        <f t="shared" si="12"/>
        <v>0</v>
      </c>
      <c r="AF24" s="17">
        <f t="shared" si="12"/>
        <v>0</v>
      </c>
      <c r="AG24" s="17">
        <f t="shared" si="12"/>
        <v>0</v>
      </c>
      <c r="AH24" s="17">
        <f t="shared" si="11"/>
        <v>0</v>
      </c>
      <c r="AI24" s="12"/>
      <c r="AJ24" s="13">
        <f>SUM(E24:AH24)</f>
        <v>0</v>
      </c>
      <c r="AK24" s="37"/>
    </row>
    <row r="25" spans="2:37">
      <c r="B25">
        <v>16</v>
      </c>
      <c r="C25" t="str">
        <f>+'QE e fonti finanziamento'!C36</f>
        <v>spese gestionali e amministrative</v>
      </c>
      <c r="D25" s="41">
        <f>+'QE e fonti finanziamento'!D36</f>
        <v>0</v>
      </c>
      <c r="E25" s="18"/>
      <c r="F25" s="23"/>
      <c r="G25" s="19"/>
      <c r="H25" s="19"/>
      <c r="I25" s="18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7">
        <f>+'QE e fonti finanziamento'!D36</f>
        <v>0</v>
      </c>
      <c r="AJ25" s="8">
        <f t="shared" si="3"/>
        <v>0</v>
      </c>
      <c r="AK25" s="38">
        <f>+AI25-AJ25</f>
        <v>0</v>
      </c>
    </row>
    <row r="26" spans="2:37">
      <c r="B26">
        <v>17</v>
      </c>
      <c r="C26" t="str">
        <f>+'QE e fonti finanziamento'!C37</f>
        <v>morosità</v>
      </c>
      <c r="D26" s="41">
        <f>+'QE e fonti finanziamento'!D37</f>
        <v>0</v>
      </c>
      <c r="E26" s="18"/>
      <c r="F26" s="23"/>
      <c r="G26" s="19"/>
      <c r="H26" s="19"/>
      <c r="I26" s="18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7">
        <f>+'QE e fonti finanziamento'!D37</f>
        <v>0</v>
      </c>
      <c r="AJ26" s="8">
        <f t="shared" si="3"/>
        <v>0</v>
      </c>
      <c r="AK26" s="38">
        <f t="shared" ref="AK26:AK29" si="13">+AI26-AJ26</f>
        <v>0</v>
      </c>
    </row>
    <row r="27" spans="2:37">
      <c r="B27">
        <v>18</v>
      </c>
      <c r="C27" t="str">
        <f>+'QE e fonti finanziamento'!C38</f>
        <v>imposte e tasse</v>
      </c>
      <c r="D27" s="41">
        <f>+'QE e fonti finanziamento'!D38</f>
        <v>0</v>
      </c>
      <c r="E27" s="18"/>
      <c r="F27" s="23"/>
      <c r="G27" s="19"/>
      <c r="H27" s="19"/>
      <c r="I27" s="18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7">
        <f>+'QE e fonti finanziamento'!D38</f>
        <v>0</v>
      </c>
      <c r="AJ27" s="8">
        <f t="shared" si="3"/>
        <v>0</v>
      </c>
      <c r="AK27" s="38">
        <f t="shared" si="13"/>
        <v>0</v>
      </c>
    </row>
    <row r="28" spans="2:37">
      <c r="B28">
        <v>19</v>
      </c>
      <c r="C28" t="str">
        <f>+'QE e fonti finanziamento'!C39</f>
        <v>oneri finanziari</v>
      </c>
      <c r="D28" s="41">
        <f>+'QE e fonti finanziamento'!D39</f>
        <v>0</v>
      </c>
      <c r="E28" s="18"/>
      <c r="F28" s="23"/>
      <c r="G28" s="19"/>
      <c r="H28" s="19"/>
      <c r="I28" s="18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7">
        <f>+'QE e fonti finanziamento'!D39</f>
        <v>0</v>
      </c>
      <c r="AJ28" s="8">
        <f t="shared" si="3"/>
        <v>0</v>
      </c>
      <c r="AK28" s="38">
        <f t="shared" si="13"/>
        <v>0</v>
      </c>
    </row>
    <row r="29" spans="2:37">
      <c r="B29">
        <v>20</v>
      </c>
      <c r="C29" t="str">
        <f>+'QE e fonti finanziamento'!C40</f>
        <v>rimborso capitale</v>
      </c>
      <c r="D29" s="41">
        <f>+'QE e fonti finanziamento'!D40</f>
        <v>0</v>
      </c>
      <c r="E29" s="24"/>
      <c r="F29" s="22"/>
      <c r="G29" s="22"/>
      <c r="H29" s="22"/>
      <c r="I29" s="24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7">
        <f>+'QE e fonti finanziamento'!D40</f>
        <v>0</v>
      </c>
      <c r="AJ29" s="8">
        <f>SUM(E29:AH29)</f>
        <v>0</v>
      </c>
      <c r="AK29" s="38">
        <f t="shared" si="13"/>
        <v>0</v>
      </c>
    </row>
    <row r="30" spans="2:37">
      <c r="B30" s="1"/>
      <c r="C30" s="1" t="s">
        <v>48</v>
      </c>
      <c r="D30" s="1"/>
      <c r="E30" s="5">
        <f>+E24+E21+E14+E6</f>
        <v>0</v>
      </c>
      <c r="F30" s="6">
        <f t="shared" ref="F30:AH30" si="14">+F24+F21+F14+F6</f>
        <v>0</v>
      </c>
      <c r="G30" s="6">
        <f t="shared" si="14"/>
        <v>0</v>
      </c>
      <c r="H30" s="35">
        <f t="shared" si="14"/>
        <v>0</v>
      </c>
      <c r="I30" s="6">
        <f t="shared" si="14"/>
        <v>0</v>
      </c>
      <c r="J30" s="6">
        <f>+J24+J21+J14+J6</f>
        <v>0</v>
      </c>
      <c r="K30" s="6">
        <f t="shared" si="14"/>
        <v>0</v>
      </c>
      <c r="L30" s="6">
        <f t="shared" si="14"/>
        <v>0</v>
      </c>
      <c r="M30" s="6">
        <f t="shared" si="14"/>
        <v>0</v>
      </c>
      <c r="N30" s="6">
        <f t="shared" si="14"/>
        <v>0</v>
      </c>
      <c r="O30" s="6">
        <f t="shared" si="14"/>
        <v>0</v>
      </c>
      <c r="P30" s="6">
        <f t="shared" si="14"/>
        <v>0</v>
      </c>
      <c r="Q30" s="6">
        <f t="shared" si="14"/>
        <v>0</v>
      </c>
      <c r="R30" s="6">
        <f t="shared" si="14"/>
        <v>0</v>
      </c>
      <c r="S30" s="6">
        <f t="shared" si="14"/>
        <v>0</v>
      </c>
      <c r="T30" s="6">
        <f t="shared" ref="T30:AG30" si="15">+T24+T21+T14+T6</f>
        <v>0</v>
      </c>
      <c r="U30" s="6">
        <f t="shared" si="15"/>
        <v>0</v>
      </c>
      <c r="V30" s="6">
        <f t="shared" si="15"/>
        <v>0</v>
      </c>
      <c r="W30" s="6">
        <f t="shared" si="15"/>
        <v>0</v>
      </c>
      <c r="X30" s="6">
        <f t="shared" si="15"/>
        <v>0</v>
      </c>
      <c r="Y30" s="6">
        <f t="shared" si="15"/>
        <v>0</v>
      </c>
      <c r="Z30" s="6">
        <f t="shared" si="15"/>
        <v>0</v>
      </c>
      <c r="AA30" s="6">
        <f t="shared" si="15"/>
        <v>0</v>
      </c>
      <c r="AB30" s="6">
        <f t="shared" si="15"/>
        <v>0</v>
      </c>
      <c r="AC30" s="6">
        <f t="shared" si="15"/>
        <v>0</v>
      </c>
      <c r="AD30" s="6">
        <f t="shared" si="15"/>
        <v>0</v>
      </c>
      <c r="AE30" s="6">
        <f t="shared" si="15"/>
        <v>0</v>
      </c>
      <c r="AF30" s="6">
        <f t="shared" si="15"/>
        <v>0</v>
      </c>
      <c r="AG30" s="6">
        <f t="shared" si="15"/>
        <v>0</v>
      </c>
      <c r="AH30" s="35">
        <f t="shared" si="14"/>
        <v>0</v>
      </c>
      <c r="AK30" s="36"/>
    </row>
    <row r="31" spans="2:37">
      <c r="D31" s="4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K31" s="36"/>
    </row>
    <row r="32" spans="2:37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K32" s="36"/>
    </row>
    <row r="33" spans="5:37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K33" s="36"/>
    </row>
    <row r="34" spans="5:37">
      <c r="K34" s="4"/>
      <c r="M34" s="3"/>
    </row>
    <row r="35" spans="5:37">
      <c r="K35" s="4"/>
      <c r="M35" s="3"/>
    </row>
    <row r="36" spans="5:37">
      <c r="K36" s="15"/>
    </row>
  </sheetData>
  <mergeCells count="3">
    <mergeCell ref="I4:AH4"/>
    <mergeCell ref="E4:H4"/>
    <mergeCell ref="B4:D5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  <colBreaks count="3" manualBreakCount="3">
    <brk id="4" max="29" man="1"/>
    <brk id="8" max="29" man="1"/>
    <brk id="28" max="2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5eb019-d1b9-46b8-80bb-a825d4facfe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8E5BE701E0E341B5C8F5A4DE20E635" ma:contentTypeVersion="12" ma:contentTypeDescription="Creare un nuovo documento." ma:contentTypeScope="" ma:versionID="6cea410eaf9c6b791fc4e7944afc610b">
  <xsd:schema xmlns:xsd="http://www.w3.org/2001/XMLSchema" xmlns:xs="http://www.w3.org/2001/XMLSchema" xmlns:p="http://schemas.microsoft.com/office/2006/metadata/properties" xmlns:ns2="305eb019-d1b9-46b8-80bb-a825d4facfed" targetNamespace="http://schemas.microsoft.com/office/2006/metadata/properties" ma:root="true" ma:fieldsID="242b618c2396aa3df56e89abd283da88" ns2:_="">
    <xsd:import namespace="305eb019-d1b9-46b8-80bb-a825d4fac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eb019-d1b9-46b8-80bb-a825d4fac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3B0CB9-3C93-4751-9248-71C4991984BC}"/>
</file>

<file path=customXml/itemProps2.xml><?xml version="1.0" encoding="utf-8"?>
<ds:datastoreItem xmlns:ds="http://schemas.openxmlformats.org/officeDocument/2006/customXml" ds:itemID="{D2931AA3-0288-4C17-9030-4B7E92597DEF}"/>
</file>

<file path=customXml/itemProps3.xml><?xml version="1.0" encoding="utf-8"?>
<ds:datastoreItem xmlns:ds="http://schemas.openxmlformats.org/officeDocument/2006/customXml" ds:itemID="{D2888B5A-024F-4312-94BF-54A9AD716A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Regione Emilia-Romagna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Magri Irene</dc:creator>
  <cp:keywords/>
  <dc:description/>
  <cp:lastModifiedBy>Fabbri Milva</cp:lastModifiedBy>
  <cp:revision/>
  <dcterms:created xsi:type="dcterms:W3CDTF">2023-10-30T13:24:35Z</dcterms:created>
  <dcterms:modified xsi:type="dcterms:W3CDTF">2025-12-17T10:12:47Z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0x010100658E5BE701E0E341B5C8F5A4DE20E635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