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rpoint\sites\AreaWEB\Documenti Condivisi\Progetti\WWW\_WORK IN PROGRESS\BandoGiovaniCoppie\Documenti\Bando2018\MODELLI BANDO GC 2018\"/>
    </mc:Choice>
  </mc:AlternateContent>
  <xr:revisionPtr revIDLastSave="0" documentId="13_ncr:1_{000224DA-524F-4468-A34B-686D62E09917}" xr6:coauthVersionLast="31" xr6:coauthVersionMax="31" xr10:uidLastSave="{00000000-0000-0000-0000-000000000000}"/>
  <bookViews>
    <workbookView xWindow="480" yWindow="300" windowWidth="18936" windowHeight="7896" tabRatio="517" xr2:uid="{00000000-000D-0000-FFFF-FFFF00000000}"/>
  </bookViews>
  <sheets>
    <sheet name="Elenco Alloggi" sheetId="4" r:id="rId1"/>
    <sheet name="Elenco Comuni" sheetId="6" state="hidden" r:id="rId2"/>
    <sheet name="Elenco Province" sheetId="7" state="hidden" r:id="rId3"/>
    <sheet name="Elenco TipoIntervento" sheetId="9" state="hidden" r:id="rId4"/>
    <sheet name="Elenco Comuni 50000" sheetId="10" state="hidden" r:id="rId5"/>
  </sheets>
  <definedNames>
    <definedName name="_xlnm.Print_Area" localSheetId="0">'Elenco Alloggi'!$A$1:$AK$162</definedName>
    <definedName name="BO">'Elenco Comuni'!$A$2:$A$56</definedName>
    <definedName name="FC">'Elenco Comuni'!$B$2:$B$31</definedName>
    <definedName name="FE">'Elenco Comuni'!$C$2:$C$24</definedName>
    <definedName name="ListaProvince">'Elenco Province'!$A$1:$A$9</definedName>
    <definedName name="MO">'Elenco Comuni'!$D$2:$D$48</definedName>
    <definedName name="PC">'Elenco Comuni'!$E$2:$E$47</definedName>
    <definedName name="PR">'Elenco Comuni'!$F$2:$F$46</definedName>
    <definedName name="RA">'Elenco Comuni'!$G$2:$G$19</definedName>
    <definedName name="RE">'Elenco Comuni'!$H$2:$H$43</definedName>
    <definedName name="RN">'Elenco Comuni'!$I$2:$I$26</definedName>
    <definedName name="TipoIntervento">'Elenco TipoIntervento'!$A$1:$A$2</definedName>
  </definedNames>
  <calcPr calcId="179017"/>
  <fileRecoveryPr autoRecover="0"/>
</workbook>
</file>

<file path=xl/calcChain.xml><?xml version="1.0" encoding="utf-8"?>
<calcChain xmlns="http://schemas.openxmlformats.org/spreadsheetml/2006/main">
  <c r="W162" i="4" l="1"/>
  <c r="W161" i="4"/>
  <c r="W160" i="4"/>
  <c r="W159" i="4"/>
  <c r="W158" i="4"/>
  <c r="W157" i="4"/>
  <c r="W156" i="4"/>
  <c r="W155" i="4"/>
  <c r="W154" i="4"/>
  <c r="W153" i="4"/>
  <c r="W152" i="4"/>
  <c r="W151" i="4"/>
  <c r="W150" i="4"/>
  <c r="W149" i="4"/>
  <c r="W148" i="4"/>
  <c r="W147" i="4"/>
  <c r="W146" i="4"/>
  <c r="W145" i="4"/>
  <c r="W144" i="4"/>
  <c r="W143" i="4"/>
  <c r="W142" i="4"/>
  <c r="W141" i="4"/>
  <c r="W140" i="4"/>
  <c r="W139" i="4"/>
  <c r="W138" i="4"/>
  <c r="W137" i="4"/>
  <c r="W136" i="4"/>
  <c r="W135" i="4"/>
  <c r="W134" i="4"/>
  <c r="W133" i="4"/>
  <c r="W132" i="4"/>
  <c r="W131" i="4"/>
  <c r="W130" i="4"/>
  <c r="W129" i="4"/>
  <c r="W128" i="4"/>
  <c r="W127" i="4"/>
  <c r="W126" i="4"/>
  <c r="W125" i="4"/>
  <c r="W124" i="4"/>
  <c r="W123" i="4"/>
  <c r="W122" i="4"/>
  <c r="W121" i="4"/>
  <c r="W120" i="4"/>
  <c r="W119" i="4"/>
  <c r="W118" i="4"/>
  <c r="W117" i="4"/>
  <c r="W116" i="4"/>
  <c r="W115" i="4"/>
  <c r="W114" i="4"/>
  <c r="W113" i="4"/>
  <c r="W112" i="4"/>
  <c r="W111" i="4"/>
  <c r="W110" i="4"/>
  <c r="W109" i="4"/>
  <c r="W108" i="4"/>
  <c r="W107" i="4"/>
  <c r="W106" i="4"/>
  <c r="W105" i="4"/>
  <c r="W104" i="4"/>
  <c r="W103" i="4"/>
  <c r="W102" i="4"/>
  <c r="W101" i="4"/>
  <c r="W100" i="4"/>
  <c r="W99" i="4"/>
  <c r="W98" i="4"/>
  <c r="W97" i="4"/>
  <c r="W96" i="4"/>
  <c r="W95" i="4"/>
  <c r="W94" i="4"/>
  <c r="W93" i="4"/>
  <c r="W92" i="4"/>
  <c r="W91" i="4"/>
  <c r="W90" i="4"/>
  <c r="W89" i="4"/>
  <c r="W88" i="4"/>
  <c r="W87" i="4"/>
  <c r="W86" i="4"/>
  <c r="W85" i="4"/>
  <c r="W84" i="4"/>
  <c r="W83" i="4"/>
  <c r="W82" i="4"/>
  <c r="W81" i="4"/>
  <c r="W80" i="4"/>
  <c r="W79" i="4"/>
  <c r="W78" i="4"/>
  <c r="W77" i="4"/>
  <c r="W76" i="4"/>
  <c r="W75" i="4"/>
  <c r="W74" i="4"/>
  <c r="W73" i="4"/>
  <c r="W72" i="4"/>
  <c r="W71" i="4"/>
  <c r="W70" i="4"/>
  <c r="W69" i="4"/>
  <c r="W68" i="4"/>
  <c r="W67" i="4"/>
  <c r="W66" i="4"/>
  <c r="W65" i="4"/>
  <c r="W64" i="4"/>
  <c r="W63" i="4"/>
  <c r="W62" i="4"/>
  <c r="W61" i="4"/>
  <c r="W60" i="4"/>
  <c r="W59" i="4"/>
  <c r="W58" i="4"/>
  <c r="W57" i="4"/>
  <c r="W56" i="4"/>
  <c r="W55" i="4"/>
  <c r="W54" i="4"/>
  <c r="W53" i="4"/>
  <c r="W52" i="4"/>
  <c r="W51" i="4"/>
  <c r="W50" i="4"/>
  <c r="W49" i="4"/>
  <c r="W48" i="4"/>
  <c r="W47" i="4"/>
  <c r="W46" i="4"/>
  <c r="W45" i="4"/>
  <c r="W44" i="4"/>
  <c r="W43" i="4"/>
  <c r="W42" i="4"/>
  <c r="W41" i="4"/>
  <c r="W40" i="4"/>
  <c r="W39" i="4"/>
  <c r="W38" i="4"/>
  <c r="W37" i="4"/>
  <c r="W36" i="4"/>
  <c r="W35" i="4"/>
  <c r="W34" i="4"/>
  <c r="W33" i="4"/>
  <c r="W32" i="4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AD13" i="4" l="1"/>
  <c r="W13" i="4"/>
  <c r="AD23" i="4" l="1"/>
  <c r="AG23" i="4" s="1"/>
  <c r="AI23" i="4" s="1"/>
  <c r="AD156" i="4"/>
  <c r="AG156" i="4" s="1"/>
  <c r="AI156" i="4" s="1"/>
  <c r="AF13" i="4"/>
  <c r="AD19" i="4"/>
  <c r="AG19" i="4" s="1"/>
  <c r="AI19" i="4" s="1"/>
  <c r="AF19" i="4"/>
  <c r="AD14" i="4"/>
  <c r="AD15" i="4"/>
  <c r="AG15" i="4" s="1"/>
  <c r="AI15" i="4" s="1"/>
  <c r="AD16" i="4"/>
  <c r="AF16" i="4" s="1"/>
  <c r="AD17" i="4"/>
  <c r="AG17" i="4" s="1"/>
  <c r="AI17" i="4" s="1"/>
  <c r="AD18" i="4"/>
  <c r="AD20" i="4"/>
  <c r="AG20" i="4" s="1"/>
  <c r="AI20" i="4" s="1"/>
  <c r="AD21" i="4"/>
  <c r="AG21" i="4" s="1"/>
  <c r="AI21" i="4" s="1"/>
  <c r="AF21" i="4"/>
  <c r="AD22" i="4"/>
  <c r="AG22" i="4" s="1"/>
  <c r="AI22" i="4" s="1"/>
  <c r="AD24" i="4"/>
  <c r="AF24" i="4" s="1"/>
  <c r="AD25" i="4"/>
  <c r="AG25" i="4" s="1"/>
  <c r="AI25" i="4" s="1"/>
  <c r="AD26" i="4"/>
  <c r="AF26" i="4" s="1"/>
  <c r="AD27" i="4"/>
  <c r="AD28" i="4"/>
  <c r="AF28" i="4"/>
  <c r="AD29" i="4"/>
  <c r="AD30" i="4"/>
  <c r="AF30" i="4" s="1"/>
  <c r="AD31" i="4"/>
  <c r="AD32" i="4"/>
  <c r="AG32" i="4" s="1"/>
  <c r="AI32" i="4" s="1"/>
  <c r="AG33" i="4"/>
  <c r="AI33" i="4" s="1"/>
  <c r="AD33" i="4"/>
  <c r="AF33" i="4" s="1"/>
  <c r="AD34" i="4"/>
  <c r="AF34" i="4" s="1"/>
  <c r="AG34" i="4"/>
  <c r="AI34" i="4" s="1"/>
  <c r="AD35" i="4"/>
  <c r="AF35" i="4" s="1"/>
  <c r="AD36" i="4"/>
  <c r="AG36" i="4" s="1"/>
  <c r="AI36" i="4" s="1"/>
  <c r="AF36" i="4"/>
  <c r="AD37" i="4"/>
  <c r="AF37" i="4" s="1"/>
  <c r="AD38" i="4"/>
  <c r="AG38" i="4" s="1"/>
  <c r="AI38" i="4" s="1"/>
  <c r="AG39" i="4"/>
  <c r="AI39" i="4" s="1"/>
  <c r="AD39" i="4"/>
  <c r="AF39" i="4" s="1"/>
  <c r="AD40" i="4"/>
  <c r="AD41" i="4"/>
  <c r="AF41" i="4" s="1"/>
  <c r="AD42" i="4"/>
  <c r="AF42" i="4" s="1"/>
  <c r="AD43" i="4"/>
  <c r="AG43" i="4" s="1"/>
  <c r="AI43" i="4" s="1"/>
  <c r="AF43" i="4"/>
  <c r="AD44" i="4"/>
  <c r="AF44" i="4" s="1"/>
  <c r="AD45" i="4"/>
  <c r="AF45" i="4"/>
  <c r="AD46" i="4"/>
  <c r="AF46" i="4" s="1"/>
  <c r="AD47" i="4"/>
  <c r="AF47" i="4"/>
  <c r="AD48" i="4"/>
  <c r="AF48" i="4" s="1"/>
  <c r="AG48" i="4"/>
  <c r="AI48" i="4" s="1"/>
  <c r="AD49" i="4"/>
  <c r="AF49" i="4"/>
  <c r="AD50" i="4"/>
  <c r="AG50" i="4" s="1"/>
  <c r="AI50" i="4" s="1"/>
  <c r="AD51" i="4"/>
  <c r="AF51" i="4" s="1"/>
  <c r="AD52" i="4"/>
  <c r="AG52" i="4"/>
  <c r="AI52" i="4" s="1"/>
  <c r="AF52" i="4"/>
  <c r="AD53" i="4"/>
  <c r="AD54" i="4"/>
  <c r="AD55" i="4"/>
  <c r="AD56" i="4"/>
  <c r="AF56" i="4" s="1"/>
  <c r="AG56" i="4"/>
  <c r="AI56" i="4" s="1"/>
  <c r="AD57" i="4"/>
  <c r="AF57" i="4" s="1"/>
  <c r="AD58" i="4"/>
  <c r="AD59" i="4"/>
  <c r="AD60" i="4"/>
  <c r="AG60" i="4" s="1"/>
  <c r="AI60" i="4" s="1"/>
  <c r="AD61" i="4"/>
  <c r="AG61" i="4" s="1"/>
  <c r="AI61" i="4" s="1"/>
  <c r="AD62" i="4"/>
  <c r="AD63" i="4"/>
  <c r="AG63" i="4" s="1"/>
  <c r="AI63" i="4" s="1"/>
  <c r="AF63" i="4"/>
  <c r="AD64" i="4"/>
  <c r="AF64" i="4" s="1"/>
  <c r="AD65" i="4"/>
  <c r="AG65" i="4" s="1"/>
  <c r="AI65" i="4" s="1"/>
  <c r="AD66" i="4"/>
  <c r="AD67" i="4"/>
  <c r="AF67" i="4" s="1"/>
  <c r="AD68" i="4"/>
  <c r="AD69" i="4"/>
  <c r="AG69" i="4"/>
  <c r="AI69" i="4" s="1"/>
  <c r="AD70" i="4"/>
  <c r="AD71" i="4"/>
  <c r="AG71" i="4" s="1"/>
  <c r="AI71" i="4" s="1"/>
  <c r="AF71" i="4"/>
  <c r="AD72" i="4"/>
  <c r="AF72" i="4" s="1"/>
  <c r="AD73" i="4"/>
  <c r="AD74" i="4"/>
  <c r="AF74" i="4" s="1"/>
  <c r="AG74" i="4"/>
  <c r="AI74" i="4" s="1"/>
  <c r="AD75" i="4"/>
  <c r="AD76" i="4"/>
  <c r="AD77" i="4"/>
  <c r="AD78" i="4"/>
  <c r="AF78" i="4" s="1"/>
  <c r="AD79" i="4"/>
  <c r="AG79" i="4" s="1"/>
  <c r="AI79" i="4" s="1"/>
  <c r="AD80" i="4"/>
  <c r="AF80" i="4" s="1"/>
  <c r="AD81" i="4"/>
  <c r="AG81" i="4" s="1"/>
  <c r="AI81" i="4" s="1"/>
  <c r="AD82" i="4"/>
  <c r="AF82" i="4" s="1"/>
  <c r="AD83" i="4"/>
  <c r="AG83" i="4" s="1"/>
  <c r="AI83" i="4" s="1"/>
  <c r="AG84" i="4"/>
  <c r="AI84" i="4" s="1"/>
  <c r="AD84" i="4"/>
  <c r="AF84" i="4"/>
  <c r="AD85" i="4"/>
  <c r="AF85" i="4" s="1"/>
  <c r="AD86" i="4"/>
  <c r="AD87" i="4"/>
  <c r="AG87" i="4" s="1"/>
  <c r="AI87" i="4" s="1"/>
  <c r="AF87" i="4"/>
  <c r="AD88" i="4"/>
  <c r="AG88" i="4" s="1"/>
  <c r="AI88" i="4" s="1"/>
  <c r="AD89" i="4"/>
  <c r="AG89" i="4" s="1"/>
  <c r="AI89" i="4" s="1"/>
  <c r="AD90" i="4"/>
  <c r="AD91" i="4"/>
  <c r="AD92" i="4"/>
  <c r="AG92" i="4" s="1"/>
  <c r="AI92" i="4" s="1"/>
  <c r="AF92" i="4"/>
  <c r="AD93" i="4"/>
  <c r="AG93" i="4" s="1"/>
  <c r="AI93" i="4" s="1"/>
  <c r="AD94" i="4"/>
  <c r="AG94" i="4" s="1"/>
  <c r="AI94" i="4" s="1"/>
  <c r="AF94" i="4"/>
  <c r="AD95" i="4"/>
  <c r="AG95" i="4" s="1"/>
  <c r="AI95" i="4" s="1"/>
  <c r="AD96" i="4"/>
  <c r="AF96" i="4" s="1"/>
  <c r="AD97" i="4"/>
  <c r="AG97" i="4" s="1"/>
  <c r="AI97" i="4" s="1"/>
  <c r="AD98" i="4"/>
  <c r="AG98" i="4" s="1"/>
  <c r="AI98" i="4" s="1"/>
  <c r="AD99" i="4"/>
  <c r="AF99" i="4"/>
  <c r="AD100" i="4"/>
  <c r="AF100" i="4" s="1"/>
  <c r="AD101" i="4"/>
  <c r="AD102" i="4"/>
  <c r="AG102" i="4" s="1"/>
  <c r="AI102" i="4" s="1"/>
  <c r="AD103" i="4"/>
  <c r="AG103" i="4" s="1"/>
  <c r="AI103" i="4" s="1"/>
  <c r="AD104" i="4"/>
  <c r="AF104" i="4"/>
  <c r="AD105" i="4"/>
  <c r="AD106" i="4"/>
  <c r="AF106" i="4"/>
  <c r="AD107" i="4"/>
  <c r="AG107" i="4" s="1"/>
  <c r="AI107" i="4" s="1"/>
  <c r="AF107" i="4"/>
  <c r="AD108" i="4"/>
  <c r="AG108" i="4" s="1"/>
  <c r="AI108" i="4" s="1"/>
  <c r="AF108" i="4"/>
  <c r="AD109" i="4"/>
  <c r="AF109" i="4" s="1"/>
  <c r="AD110" i="4"/>
  <c r="AF110" i="4" s="1"/>
  <c r="AD111" i="4"/>
  <c r="AD112" i="4"/>
  <c r="AF112" i="4" s="1"/>
  <c r="AD113" i="4"/>
  <c r="AF113" i="4" s="1"/>
  <c r="AD114" i="4"/>
  <c r="AG114" i="4" s="1"/>
  <c r="AI114" i="4" s="1"/>
  <c r="AF114" i="4"/>
  <c r="AD115" i="4"/>
  <c r="AD116" i="4"/>
  <c r="AD117" i="4"/>
  <c r="AG117" i="4" s="1"/>
  <c r="AI117" i="4" s="1"/>
  <c r="AD118" i="4"/>
  <c r="AF118" i="4" s="1"/>
  <c r="AD119" i="4"/>
  <c r="AF119" i="4" s="1"/>
  <c r="AD120" i="4"/>
  <c r="AF120" i="4" s="1"/>
  <c r="AD121" i="4"/>
  <c r="AF121" i="4" s="1"/>
  <c r="AD122" i="4"/>
  <c r="AF122" i="4" s="1"/>
  <c r="AD123" i="4"/>
  <c r="AF123" i="4" s="1"/>
  <c r="AD124" i="4"/>
  <c r="AG124" i="4" s="1"/>
  <c r="AI124" i="4" s="1"/>
  <c r="AF124" i="4"/>
  <c r="AD125" i="4"/>
  <c r="AG125" i="4" s="1"/>
  <c r="AI125" i="4" s="1"/>
  <c r="AD126" i="4"/>
  <c r="AG126" i="4" s="1"/>
  <c r="AI126" i="4" s="1"/>
  <c r="AD127" i="4"/>
  <c r="AF127" i="4" s="1"/>
  <c r="AD128" i="4"/>
  <c r="AD129" i="4"/>
  <c r="AF129" i="4" s="1"/>
  <c r="AD130" i="4"/>
  <c r="AD131" i="4"/>
  <c r="AG131" i="4" s="1"/>
  <c r="AI131" i="4" s="1"/>
  <c r="AD132" i="4"/>
  <c r="AD133" i="4"/>
  <c r="AG133" i="4" s="1"/>
  <c r="AI133" i="4" s="1"/>
  <c r="AD134" i="4"/>
  <c r="AD135" i="4"/>
  <c r="AG135" i="4" s="1"/>
  <c r="AI135" i="4" s="1"/>
  <c r="AD136" i="4"/>
  <c r="AG136" i="4" s="1"/>
  <c r="AI136" i="4" s="1"/>
  <c r="AD137" i="4"/>
  <c r="AG137" i="4"/>
  <c r="AI137" i="4" s="1"/>
  <c r="AD138" i="4"/>
  <c r="AF138" i="4" s="1"/>
  <c r="AG138" i="4"/>
  <c r="AI138" i="4" s="1"/>
  <c r="AD139" i="4"/>
  <c r="AF139" i="4" s="1"/>
  <c r="AD140" i="4"/>
  <c r="AG140" i="4" s="1"/>
  <c r="AI140" i="4" s="1"/>
  <c r="AD141" i="4"/>
  <c r="AF141" i="4"/>
  <c r="AD142" i="4"/>
  <c r="AF142" i="4" s="1"/>
  <c r="AD143" i="4"/>
  <c r="AD144" i="4"/>
  <c r="AG144" i="4" s="1"/>
  <c r="AI144" i="4" s="1"/>
  <c r="AF144" i="4"/>
  <c r="AD145" i="4"/>
  <c r="AF145" i="4" s="1"/>
  <c r="AD146" i="4"/>
  <c r="AF146" i="4"/>
  <c r="AD147" i="4"/>
  <c r="AF147" i="4" s="1"/>
  <c r="AD148" i="4"/>
  <c r="AG148" i="4" s="1"/>
  <c r="AI148" i="4" s="1"/>
  <c r="AD149" i="4"/>
  <c r="AF149" i="4" s="1"/>
  <c r="AD150" i="4"/>
  <c r="AF150" i="4"/>
  <c r="AD151" i="4"/>
  <c r="AF151" i="4" s="1"/>
  <c r="AD152" i="4"/>
  <c r="AF152" i="4"/>
  <c r="AD153" i="4"/>
  <c r="AG153" i="4" s="1"/>
  <c r="AI153" i="4" s="1"/>
  <c r="AD154" i="4"/>
  <c r="AF154" i="4"/>
  <c r="AD155" i="4"/>
  <c r="AD157" i="4"/>
  <c r="AG157" i="4" s="1"/>
  <c r="AI157" i="4" s="1"/>
  <c r="AD158" i="4"/>
  <c r="AF158" i="4"/>
  <c r="AD159" i="4"/>
  <c r="AG159" i="4" s="1"/>
  <c r="AI159" i="4" s="1"/>
  <c r="AD160" i="4"/>
  <c r="AF160" i="4"/>
  <c r="AD161" i="4"/>
  <c r="AD162" i="4"/>
  <c r="AF137" i="4"/>
  <c r="AF133" i="4"/>
  <c r="AF76" i="4"/>
  <c r="AF58" i="4"/>
  <c r="AF54" i="4"/>
  <c r="AF50" i="4"/>
  <c r="AF38" i="4"/>
  <c r="AF25" i="4"/>
  <c r="AF20" i="4"/>
  <c r="AG128" i="4"/>
  <c r="AI128" i="4" s="1"/>
  <c r="AF128" i="4"/>
  <c r="AF117" i="4"/>
  <c r="AG101" i="4"/>
  <c r="AI101" i="4" s="1"/>
  <c r="AF101" i="4"/>
  <c r="AF97" i="4"/>
  <c r="AF93" i="4"/>
  <c r="AF70" i="4"/>
  <c r="AF62" i="4"/>
  <c r="AG150" i="4"/>
  <c r="AI150" i="4" s="1"/>
  <c r="AG24" i="4"/>
  <c r="AI24" i="4" s="1"/>
  <c r="AF23" i="4"/>
  <c r="AF69" i="4"/>
  <c r="AF61" i="4"/>
  <c r="AF32" i="4"/>
  <c r="AG70" i="4"/>
  <c r="AI70" i="4" s="1"/>
  <c r="AG99" i="4"/>
  <c r="AI99" i="4" s="1"/>
  <c r="AG76" i="4"/>
  <c r="AI76" i="4" s="1"/>
  <c r="AG62" i="4"/>
  <c r="AI62" i="4" s="1"/>
  <c r="AG46" i="4"/>
  <c r="AI46" i="4" s="1"/>
  <c r="AG158" i="4"/>
  <c r="AI158" i="4" s="1"/>
  <c r="AG152" i="4"/>
  <c r="AI152" i="4" s="1"/>
  <c r="AG147" i="4"/>
  <c r="AI147" i="4" s="1"/>
  <c r="AG54" i="4"/>
  <c r="AI54" i="4" s="1"/>
  <c r="AG49" i="4"/>
  <c r="AI49" i="4" s="1"/>
  <c r="AG160" i="4"/>
  <c r="AI160" i="4" s="1"/>
  <c r="AG154" i="4"/>
  <c r="AI154" i="4" s="1"/>
  <c r="AG146" i="4"/>
  <c r="AI146" i="4" s="1"/>
  <c r="AG141" i="4"/>
  <c r="AI141" i="4" s="1"/>
  <c r="AG127" i="4"/>
  <c r="AI127" i="4" s="1"/>
  <c r="AG106" i="4"/>
  <c r="AI106" i="4" s="1"/>
  <c r="AG80" i="4"/>
  <c r="AI80" i="4" s="1"/>
  <c r="AG72" i="4"/>
  <c r="AI72" i="4" s="1"/>
  <c r="AG64" i="4"/>
  <c r="AI64" i="4" s="1"/>
  <c r="AG58" i="4"/>
  <c r="AI58" i="4" s="1"/>
  <c r="AG45" i="4"/>
  <c r="AI45" i="4" s="1"/>
  <c r="AG35" i="4"/>
  <c r="AI35" i="4" s="1"/>
  <c r="AG104" i="4"/>
  <c r="AI104" i="4" s="1"/>
  <c r="AF125" i="4"/>
  <c r="AF116" i="4"/>
  <c r="AG116" i="4"/>
  <c r="AI116" i="4" s="1"/>
  <c r="AG139" i="4"/>
  <c r="AI139" i="4" s="1"/>
  <c r="AF88" i="4"/>
  <c r="AF148" i="4"/>
  <c r="AG129" i="4"/>
  <c r="AI129" i="4" s="1"/>
  <c r="AF91" i="4"/>
  <c r="AG91" i="4"/>
  <c r="AI91" i="4" s="1"/>
  <c r="AF162" i="4"/>
  <c r="AG162" i="4"/>
  <c r="AI162" i="4" s="1"/>
  <c r="AG119" i="4"/>
  <c r="AI119" i="4" s="1"/>
  <c r="AF132" i="4"/>
  <c r="AG132" i="4"/>
  <c r="AI132" i="4" s="1"/>
  <c r="AG112" i="4"/>
  <c r="AI112" i="4" s="1"/>
  <c r="AF102" i="4"/>
  <c r="AG37" i="4"/>
  <c r="AI37" i="4" s="1"/>
  <c r="AF22" i="4"/>
  <c r="AG47" i="4"/>
  <c r="AI47" i="4" s="1"/>
  <c r="AG28" i="4"/>
  <c r="AI28" i="4" s="1"/>
  <c r="AF14" i="4"/>
  <c r="AF65" i="4"/>
  <c r="AG57" i="4"/>
  <c r="AI57" i="4" s="1"/>
  <c r="AG44" i="4"/>
  <c r="AI44" i="4" s="1"/>
  <c r="AG78" i="4" l="1"/>
  <c r="AI78" i="4" s="1"/>
  <c r="AG142" i="4"/>
  <c r="AI142" i="4" s="1"/>
  <c r="AG113" i="4"/>
  <c r="AI113" i="4" s="1"/>
  <c r="AG67" i="4"/>
  <c r="AI67" i="4" s="1"/>
  <c r="AF60" i="4"/>
  <c r="AG151" i="4"/>
  <c r="AI151" i="4" s="1"/>
  <c r="AG149" i="4"/>
  <c r="AI149" i="4" s="1"/>
  <c r="AG109" i="4"/>
  <c r="AI109" i="4" s="1"/>
  <c r="AF83" i="4"/>
  <c r="AG26" i="4"/>
  <c r="AI26" i="4" s="1"/>
  <c r="AG121" i="4"/>
  <c r="AI121" i="4" s="1"/>
  <c r="AG145" i="4"/>
  <c r="AI145" i="4" s="1"/>
  <c r="AG120" i="4"/>
  <c r="AI120" i="4" s="1"/>
  <c r="AF89" i="4"/>
  <c r="AF153" i="4"/>
  <c r="AG110" i="4"/>
  <c r="AI110" i="4" s="1"/>
  <c r="AF81" i="4"/>
  <c r="AG118" i="4"/>
  <c r="AI118" i="4" s="1"/>
  <c r="AG41" i="4"/>
  <c r="AI41" i="4" s="1"/>
  <c r="AG85" i="4"/>
  <c r="AI85" i="4" s="1"/>
  <c r="AG100" i="4"/>
  <c r="AI100" i="4" s="1"/>
  <c r="AF159" i="4"/>
  <c r="AF157" i="4"/>
  <c r="AF140" i="4"/>
  <c r="AF131" i="4"/>
  <c r="AF103" i="4"/>
  <c r="AF98" i="4"/>
  <c r="AF95" i="4"/>
  <c r="AF15" i="4"/>
  <c r="AF17" i="4"/>
  <c r="AG73" i="4"/>
  <c r="AI73" i="4" s="1"/>
  <c r="AF73" i="4"/>
  <c r="AG68" i="4"/>
  <c r="AI68" i="4" s="1"/>
  <c r="AF68" i="4"/>
  <c r="AF55" i="4"/>
  <c r="AG55" i="4"/>
  <c r="AI55" i="4" s="1"/>
  <c r="AG96" i="4"/>
  <c r="AI96" i="4" s="1"/>
  <c r="AG82" i="4"/>
  <c r="AI82" i="4" s="1"/>
  <c r="AG143" i="4"/>
  <c r="AI143" i="4" s="1"/>
  <c r="AF143" i="4"/>
  <c r="AF90" i="4"/>
  <c r="AG90" i="4"/>
  <c r="AI90" i="4" s="1"/>
  <c r="AG75" i="4"/>
  <c r="AI75" i="4" s="1"/>
  <c r="AF75" i="4"/>
  <c r="AF27" i="4"/>
  <c r="AG27" i="4"/>
  <c r="AI27" i="4" s="1"/>
  <c r="AF111" i="4"/>
  <c r="AG111" i="4"/>
  <c r="AI111" i="4" s="1"/>
  <c r="AF31" i="4"/>
  <c r="AG31" i="4"/>
  <c r="AI31" i="4" s="1"/>
  <c r="AF79" i="4"/>
  <c r="AF161" i="4"/>
  <c r="AG161" i="4"/>
  <c r="AI161" i="4" s="1"/>
  <c r="AF134" i="4"/>
  <c r="AG134" i="4"/>
  <c r="AI134" i="4" s="1"/>
  <c r="AF115" i="4"/>
  <c r="AG115" i="4"/>
  <c r="AI115" i="4" s="1"/>
  <c r="AF105" i="4"/>
  <c r="AG105" i="4"/>
  <c r="AI105" i="4" s="1"/>
  <c r="AF86" i="4"/>
  <c r="AG86" i="4"/>
  <c r="AI86" i="4" s="1"/>
  <c r="AF53" i="4"/>
  <c r="AG53" i="4"/>
  <c r="AI53" i="4" s="1"/>
  <c r="AF29" i="4"/>
  <c r="AG29" i="4"/>
  <c r="AI29" i="4" s="1"/>
  <c r="AF136" i="4"/>
  <c r="AG42" i="4"/>
  <c r="AI42" i="4" s="1"/>
  <c r="AG123" i="4"/>
  <c r="AI123" i="4" s="1"/>
  <c r="AF155" i="4"/>
  <c r="AG155" i="4"/>
  <c r="AI155" i="4" s="1"/>
  <c r="AF130" i="4"/>
  <c r="AG130" i="4"/>
  <c r="AI130" i="4" s="1"/>
  <c r="AG77" i="4"/>
  <c r="AI77" i="4" s="1"/>
  <c r="AF77" i="4"/>
  <c r="AF66" i="4"/>
  <c r="AG66" i="4"/>
  <c r="AI66" i="4" s="1"/>
  <c r="AF59" i="4"/>
  <c r="AG59" i="4"/>
  <c r="AI59" i="4" s="1"/>
  <c r="AG40" i="4"/>
  <c r="AI40" i="4" s="1"/>
  <c r="AF40" i="4"/>
  <c r="AG18" i="4"/>
  <c r="AI18" i="4" s="1"/>
  <c r="AF18" i="4"/>
  <c r="AG122" i="4"/>
  <c r="AI122" i="4" s="1"/>
  <c r="AF135" i="4"/>
  <c r="AF126" i="4"/>
  <c r="AF156" i="4"/>
  <c r="AG30" i="4"/>
  <c r="AI30" i="4" s="1"/>
  <c r="AG51" i="4"/>
  <c r="AI51" i="4" s="1"/>
  <c r="AG14" i="4"/>
  <c r="AI14" i="4" s="1"/>
  <c r="AG13" i="4"/>
  <c r="AI13" i="4" s="1"/>
  <c r="AG16" i="4"/>
  <c r="AI16" i="4" s="1"/>
</calcChain>
</file>

<file path=xl/sharedStrings.xml><?xml version="1.0" encoding="utf-8"?>
<sst xmlns="http://schemas.openxmlformats.org/spreadsheetml/2006/main" count="416" uniqueCount="392">
  <si>
    <t>Localizzazione dell'alloggio</t>
  </si>
  <si>
    <t>Ingresso</t>
  </si>
  <si>
    <t>Soggiorno/Pranzo</t>
  </si>
  <si>
    <t>Cucina</t>
  </si>
  <si>
    <t>Disimpegni</t>
  </si>
  <si>
    <t>Ripostigli</t>
  </si>
  <si>
    <t>Superfici delle parti comuni attribuite all'alloggio</t>
  </si>
  <si>
    <t>Superficie complessiva dell'alloggio</t>
  </si>
  <si>
    <t>Prezzo a metro quadrato di superficie complessiva (euro)</t>
  </si>
  <si>
    <t>NOTE</t>
  </si>
  <si>
    <t>Totale superficie accessoria</t>
  </si>
  <si>
    <t xml:space="preserve">Mq. di superficie accessoria da considerare ai fini della determinazione della superficie complessiva </t>
  </si>
  <si>
    <t>Bagno 1</t>
  </si>
  <si>
    <t>Bagno 2</t>
  </si>
  <si>
    <t>Camera 1</t>
  </si>
  <si>
    <t>Camera 2</t>
  </si>
  <si>
    <t>Camera 3</t>
  </si>
  <si>
    <t>SU Superficie utile (dati in metri quadrati)</t>
  </si>
  <si>
    <t>SA Superficie accessoria (dati in metri quadrati)</t>
  </si>
  <si>
    <t>ERRORE</t>
  </si>
  <si>
    <t>SC Superficie complessiva</t>
  </si>
  <si>
    <t>LEGENDA:</t>
  </si>
  <si>
    <t>:</t>
  </si>
  <si>
    <t xml:space="preserve">  Celle a compilazione automatica da non sovrascrivere</t>
  </si>
  <si>
    <t xml:space="preserve">  Nel caso di errata compilazione la casella si colora di rosso e il documento elettronico non sarà accettato</t>
  </si>
  <si>
    <t>Requisiti di disponibilità dell'alloggio e note</t>
  </si>
  <si>
    <t>BO</t>
  </si>
  <si>
    <t>FC</t>
  </si>
  <si>
    <t>PR</t>
  </si>
  <si>
    <t>RE</t>
  </si>
  <si>
    <t>FE</t>
  </si>
  <si>
    <t>RA</t>
  </si>
  <si>
    <t>MO</t>
  </si>
  <si>
    <t>PC</t>
  </si>
  <si>
    <t>AGAZZANO</t>
  </si>
  <si>
    <t>ALBARETO</t>
  </si>
  <si>
    <t>ALBINEA</t>
  </si>
  <si>
    <t>ALFONSINE</t>
  </si>
  <si>
    <t>ALSENO</t>
  </si>
  <si>
    <t>ANZOLA DELL'EMILIA</t>
  </si>
  <si>
    <t>ARGELATO</t>
  </si>
  <si>
    <t>ARGENTA</t>
  </si>
  <si>
    <t>BAGNACAVALLO</t>
  </si>
  <si>
    <t>BAGNARA DI ROMAGNA</t>
  </si>
  <si>
    <t>BAGNO DI ROMAGNA</t>
  </si>
  <si>
    <t>BAGNOLO IN PIANO</t>
  </si>
  <si>
    <t>BAISO</t>
  </si>
  <si>
    <t>BARDI</t>
  </si>
  <si>
    <t>BARICELLA</t>
  </si>
  <si>
    <t>BASTIGLIA</t>
  </si>
  <si>
    <t>BEDONIA</t>
  </si>
  <si>
    <t>BELLARIA-IGEA MARINA</t>
  </si>
  <si>
    <t>BENTIVOGLIO</t>
  </si>
  <si>
    <t>BERCETO</t>
  </si>
  <si>
    <t>BERRA</t>
  </si>
  <si>
    <t>BERTINORO</t>
  </si>
  <si>
    <t>BESENZONE</t>
  </si>
  <si>
    <t>BETTOLA</t>
  </si>
  <si>
    <t>BIBBIANO</t>
  </si>
  <si>
    <t>BOBBIO</t>
  </si>
  <si>
    <t>BOLOGNA</t>
  </si>
  <si>
    <t>BOMPORTO</t>
  </si>
  <si>
    <t>BONDENO</t>
  </si>
  <si>
    <t>BORE</t>
  </si>
  <si>
    <t>BORETTO</t>
  </si>
  <si>
    <t>BORGHI</t>
  </si>
  <si>
    <t>BORGO TOSSIGNANO</t>
  </si>
  <si>
    <t>BORGO VAL DI TARO</t>
  </si>
  <si>
    <t>BORGONOVO VAL TIDONE</t>
  </si>
  <si>
    <t>BRESCELLO</t>
  </si>
  <si>
    <t>BRISIGHELLA</t>
  </si>
  <si>
    <t>BUDRIO</t>
  </si>
  <si>
    <t>BUSSETO</t>
  </si>
  <si>
    <t>CADELBOSCO DI SOPRA</t>
  </si>
  <si>
    <t>CADEO</t>
  </si>
  <si>
    <t>CALDERARA DI RENO</t>
  </si>
  <si>
    <t>CALENDASCO</t>
  </si>
  <si>
    <t>CALESTANO</t>
  </si>
  <si>
    <t>CAMPAGNOLA EMILIA</t>
  </si>
  <si>
    <t>CAMPEGINE</t>
  </si>
  <si>
    <t>CAMPOGALLIANO</t>
  </si>
  <si>
    <t>CAMPOSANTO</t>
  </si>
  <si>
    <t>CAMUGNANO</t>
  </si>
  <si>
    <t>CANOSSA</t>
  </si>
  <si>
    <t>CAORSO</t>
  </si>
  <si>
    <t>CARPANETO PIACENTINO</t>
  </si>
  <si>
    <t>CARPI</t>
  </si>
  <si>
    <t>CARPINETI</t>
  </si>
  <si>
    <t>CASALECCHIO DI RENO</t>
  </si>
  <si>
    <t>CASALFIUMANESE</t>
  </si>
  <si>
    <t>CASALGRANDE</t>
  </si>
  <si>
    <t>CASINA</t>
  </si>
  <si>
    <t>CASOLA VALSENIO</t>
  </si>
  <si>
    <t>CASTEL BOLOGNESE</t>
  </si>
  <si>
    <t>CASTEL D'AIANO</t>
  </si>
  <si>
    <t>CASTEL DEL RIO</t>
  </si>
  <si>
    <t>CASTEL DI CASIO</t>
  </si>
  <si>
    <t>CASTEL GUELFO DI BOLOGNA</t>
  </si>
  <si>
    <t>CASTEL MAGGIORE</t>
  </si>
  <si>
    <t>CASTEL SAN GIOVANNI</t>
  </si>
  <si>
    <t>CASTEL SAN PIETRO TERME</t>
  </si>
  <si>
    <t>CASTELDELCI</t>
  </si>
  <si>
    <t>CASTELFRANCO EMILIA</t>
  </si>
  <si>
    <t>CASTELL'ARQUATO</t>
  </si>
  <si>
    <t>CASTELLARANO</t>
  </si>
  <si>
    <t>CASTELLO D'ARGILE</t>
  </si>
  <si>
    <t>CASTELNOVO DI SOTTO</t>
  </si>
  <si>
    <t>CASTELNOVO NE' MONTI</t>
  </si>
  <si>
    <t>CASTELNUOVO RANGONE</t>
  </si>
  <si>
    <t>CASTELVETRO DI MODENA</t>
  </si>
  <si>
    <t>CASTELVETRO PIACENTINO</t>
  </si>
  <si>
    <t>CASTENASO</t>
  </si>
  <si>
    <t>CASTIGLIONE DEI PEPOLI</t>
  </si>
  <si>
    <t>CASTROCARO TERME E TERRA DEL SOLE</t>
  </si>
  <si>
    <t>CATTOLICA</t>
  </si>
  <si>
    <t>CAVEZZO</t>
  </si>
  <si>
    <t>CAVRIAGO</t>
  </si>
  <si>
    <t>CENTO</t>
  </si>
  <si>
    <t>CERIGNALE</t>
  </si>
  <si>
    <t>CERVIA</t>
  </si>
  <si>
    <t>CESENA</t>
  </si>
  <si>
    <t>CESENATICO</t>
  </si>
  <si>
    <t>CIVITELLA DI ROMAGNA</t>
  </si>
  <si>
    <t>CODIGORO</t>
  </si>
  <si>
    <t>COLI</t>
  </si>
  <si>
    <t>COLLECCHIO</t>
  </si>
  <si>
    <t>COLORNO</t>
  </si>
  <si>
    <t>COMACCHIO</t>
  </si>
  <si>
    <t>COMPIANO</t>
  </si>
  <si>
    <t>CONCORDIA SULLA SECCHIA</t>
  </si>
  <si>
    <t>CONSELICE</t>
  </si>
  <si>
    <t>COPPARO</t>
  </si>
  <si>
    <t>CORIANO</t>
  </si>
  <si>
    <t>CORNIGLIO</t>
  </si>
  <si>
    <t>CORREGGIO</t>
  </si>
  <si>
    <t>CORTE BRUGNATELLA</t>
  </si>
  <si>
    <t>CORTEMAGGIORE</t>
  </si>
  <si>
    <t>COTIGNOLA</t>
  </si>
  <si>
    <t>CREVALCORE</t>
  </si>
  <si>
    <t>DOVADOLA</t>
  </si>
  <si>
    <t>DOZZA</t>
  </si>
  <si>
    <t>FABBRICO</t>
  </si>
  <si>
    <t>FAENZA</t>
  </si>
  <si>
    <t>FANANO</t>
  </si>
  <si>
    <t>FARINI</t>
  </si>
  <si>
    <t>FELINO</t>
  </si>
  <si>
    <t>FERRARA</t>
  </si>
  <si>
    <t>FERRIERE</t>
  </si>
  <si>
    <t>FIDENZA</t>
  </si>
  <si>
    <t>FINALE EMILIA</t>
  </si>
  <si>
    <t>FIORANO MODENESE</t>
  </si>
  <si>
    <t>FIORENZUOLA D'ARDA</t>
  </si>
  <si>
    <t>FISCAGLIA</t>
  </si>
  <si>
    <t>FIUMALBO</t>
  </si>
  <si>
    <t>FONTANELICE</t>
  </si>
  <si>
    <t>FONTANELLATO</t>
  </si>
  <si>
    <t>FONTEVIVO</t>
  </si>
  <si>
    <t>FORLI'</t>
  </si>
  <si>
    <t>FORLIMPOPOLI</t>
  </si>
  <si>
    <t>FORMIGINE</t>
  </si>
  <si>
    <t>FORMIGNANA</t>
  </si>
  <si>
    <t>FORNOVO DI TARO</t>
  </si>
  <si>
    <t>FRASSINORO</t>
  </si>
  <si>
    <t>FUSIGNANO</t>
  </si>
  <si>
    <t>GAGGIO MONTANO</t>
  </si>
  <si>
    <t>GALEATA</t>
  </si>
  <si>
    <t>GALLIERA</t>
  </si>
  <si>
    <t>GAMBETTOLA</t>
  </si>
  <si>
    <t>GATTATICO</t>
  </si>
  <si>
    <t>GATTEO</t>
  </si>
  <si>
    <t>GAZZOLA</t>
  </si>
  <si>
    <t>GEMMANO</t>
  </si>
  <si>
    <t>GORO</t>
  </si>
  <si>
    <t>GOSSOLENGO</t>
  </si>
  <si>
    <t>GRAGNANO TREBBIENSE</t>
  </si>
  <si>
    <t>GRANAROLO DELL'EMILIA</t>
  </si>
  <si>
    <t>GRIZZANA MORANDI</t>
  </si>
  <si>
    <t>GROPPARELLO</t>
  </si>
  <si>
    <t>GUALTIERI</t>
  </si>
  <si>
    <t>GUASTALLA</t>
  </si>
  <si>
    <t>GUIGLIA</t>
  </si>
  <si>
    <t>IMOLA</t>
  </si>
  <si>
    <t>JOLANDA DI SAVOIA</t>
  </si>
  <si>
    <t>LAGOSANTO</t>
  </si>
  <si>
    <t>LAMA MOCOGNO</t>
  </si>
  <si>
    <t>LANGHIRANO</t>
  </si>
  <si>
    <t>LESIGNANO DE' BAGNI</t>
  </si>
  <si>
    <t>LIZZANO IN BELVEDERE</t>
  </si>
  <si>
    <t>LOIANO</t>
  </si>
  <si>
    <t>LONGIANO</t>
  </si>
  <si>
    <t>LUGAGNANO VAL D'ARDA</t>
  </si>
  <si>
    <t>LUGO</t>
  </si>
  <si>
    <t>LUZZARA</t>
  </si>
  <si>
    <t>MAIOLO</t>
  </si>
  <si>
    <t>MALALBERGO</t>
  </si>
  <si>
    <t>MARANELLO</t>
  </si>
  <si>
    <t>MARANO SUL PANARO</t>
  </si>
  <si>
    <t>MARZABOTTO</t>
  </si>
  <si>
    <t>MASI TORELLO</t>
  </si>
  <si>
    <t>MASSA LOMBARDA</t>
  </si>
  <si>
    <t>MEDESANO</t>
  </si>
  <si>
    <t>MEDICINA</t>
  </si>
  <si>
    <t>MEDOLLA</t>
  </si>
  <si>
    <t>MELDOLA</t>
  </si>
  <si>
    <t>MERCATO SARACENO</t>
  </si>
  <si>
    <t>MESOLA</t>
  </si>
  <si>
    <t>MEZZANI</t>
  </si>
  <si>
    <t>MINERBIO</t>
  </si>
  <si>
    <t>MIRANDOLA</t>
  </si>
  <si>
    <t>MISANO ADRIATICO</t>
  </si>
  <si>
    <t>MODENA</t>
  </si>
  <si>
    <t>MODIGLIANA</t>
  </si>
  <si>
    <t>MOLINELLA</t>
  </si>
  <si>
    <t>MONCHIO DELLE CORTI</t>
  </si>
  <si>
    <t>MONDAINO</t>
  </si>
  <si>
    <t>MONGHIDORO</t>
  </si>
  <si>
    <t>MONTE SAN PIETRO</t>
  </si>
  <si>
    <t>MONTECCHIO EMILIA</t>
  </si>
  <si>
    <t>MONTECHIARUGOLO</t>
  </si>
  <si>
    <t>MONTECRETO</t>
  </si>
  <si>
    <t>MONTEFIORE CONCA</t>
  </si>
  <si>
    <t>MONTEFIORINO</t>
  </si>
  <si>
    <t>MONTEGRIDOLFO</t>
  </si>
  <si>
    <t>MONTERENZIO</t>
  </si>
  <si>
    <t>MONTESE</t>
  </si>
  <si>
    <t>MONTIANO</t>
  </si>
  <si>
    <t>MONTICELLI D'ONGINA</t>
  </si>
  <si>
    <t>MONZUNO</t>
  </si>
  <si>
    <t>MORCIANO DI ROMAGNA</t>
  </si>
  <si>
    <t>MORDANO</t>
  </si>
  <si>
    <t>MORFASSO</t>
  </si>
  <si>
    <t>NEVIANO DEGLI ARDUINI</t>
  </si>
  <si>
    <t>NOCETO</t>
  </si>
  <si>
    <t>NONANTOLA</t>
  </si>
  <si>
    <t>NOVAFELTRIA</t>
  </si>
  <si>
    <t>NOVELLARA</t>
  </si>
  <si>
    <t>NOVI DI MODENA</t>
  </si>
  <si>
    <t>OSTELLATO</t>
  </si>
  <si>
    <t>OTTONE</t>
  </si>
  <si>
    <t>OZZANO DELL'EMILIA</t>
  </si>
  <si>
    <t>PALAGANO</t>
  </si>
  <si>
    <t>PALANZANO</t>
  </si>
  <si>
    <t>PARMA</t>
  </si>
  <si>
    <t>PAVULLO NEL FRIGNANO</t>
  </si>
  <si>
    <t>PELLEGRINO PARMENSE</t>
  </si>
  <si>
    <t>PENNABILLI</t>
  </si>
  <si>
    <t>PIACENZA</t>
  </si>
  <si>
    <t>PIANELLO VAL TIDONE</t>
  </si>
  <si>
    <t>PIANORO</t>
  </si>
  <si>
    <t>PIEVE DI CENTO</t>
  </si>
  <si>
    <t>PIEVEPELAGO</t>
  </si>
  <si>
    <t>PIOZZANO</t>
  </si>
  <si>
    <t>PODENZANO</t>
  </si>
  <si>
    <t>POGGIO RENATICO</t>
  </si>
  <si>
    <t>POGGIO TORRIANA</t>
  </si>
  <si>
    <t>POLINAGO</t>
  </si>
  <si>
    <t>PONTE DELL'OLIO</t>
  </si>
  <si>
    <t>PONTENURE</t>
  </si>
  <si>
    <t>PORTICO E SAN BENEDETTO</t>
  </si>
  <si>
    <t>PORTOMAGGIORE</t>
  </si>
  <si>
    <t>POVIGLIO</t>
  </si>
  <si>
    <t>PREDAPPIO</t>
  </si>
  <si>
    <t>PREMILCUORE</t>
  </si>
  <si>
    <t>PRIGNANO SULLA SECCHIA</t>
  </si>
  <si>
    <t>QUATTRO CASTELLA</t>
  </si>
  <si>
    <t>RAVARINO</t>
  </si>
  <si>
    <t>RAVENNA</t>
  </si>
  <si>
    <t>REGGIO NELL'EMILIA</t>
  </si>
  <si>
    <t>REGGIOLO</t>
  </si>
  <si>
    <t>RICCIONE</t>
  </si>
  <si>
    <t>RIMINI</t>
  </si>
  <si>
    <t>RIO SALICETO</t>
  </si>
  <si>
    <t>RIOLO TERME</t>
  </si>
  <si>
    <t>RIOLUNATO</t>
  </si>
  <si>
    <t>RIVERGARO</t>
  </si>
  <si>
    <t>RO</t>
  </si>
  <si>
    <t>ROCCA SAN CASCIANO</t>
  </si>
  <si>
    <t>ROCCABIANCA</t>
  </si>
  <si>
    <t>ROLO</t>
  </si>
  <si>
    <t>RONCOFREDDO</t>
  </si>
  <si>
    <t>ROTTOFRENO</t>
  </si>
  <si>
    <t>RUBIERA</t>
  </si>
  <si>
    <t>RUSSI</t>
  </si>
  <si>
    <t>SALA BAGANZA</t>
  </si>
  <si>
    <t>SALA BOLOGNESE</t>
  </si>
  <si>
    <t>SALSOMAGGIORE TERME</t>
  </si>
  <si>
    <t>SALUDECIO</t>
  </si>
  <si>
    <t>SAN BENEDETTO VAL DI SAMBRO</t>
  </si>
  <si>
    <t>SAN CESARIO SUL PANARO</t>
  </si>
  <si>
    <t>SAN CLEMENTE</t>
  </si>
  <si>
    <t>SAN FELICE SUL PANARO</t>
  </si>
  <si>
    <t>SAN GIORGIO DI PIANO</t>
  </si>
  <si>
    <t>SAN GIORGIO PIACENTINO</t>
  </si>
  <si>
    <t>SAN GIOVANNI IN MARIGNANO</t>
  </si>
  <si>
    <t>SAN GIOVANNI IN PERSICETO</t>
  </si>
  <si>
    <t>SAN LAZZARO DI SAVENA</t>
  </si>
  <si>
    <t>SAN LEO</t>
  </si>
  <si>
    <t>SAN MARTINO IN RIO</t>
  </si>
  <si>
    <t>SAN MAURO PASCOLI</t>
  </si>
  <si>
    <t>SAN PIETRO IN CASALE</t>
  </si>
  <si>
    <t>SAN PIETRO IN CERRO</t>
  </si>
  <si>
    <t>SAN POLO D'ENZA</t>
  </si>
  <si>
    <t>SAN POSSIDONIO</t>
  </si>
  <si>
    <t>SAN PROSPERO</t>
  </si>
  <si>
    <t>SAN SECONDO PARMENSE</t>
  </si>
  <si>
    <t>SANT'AGATA BOLOGNESE</t>
  </si>
  <si>
    <t>SANT'AGATA FELTRIA</t>
  </si>
  <si>
    <t>SANT'AGATA SUL SANTERNO</t>
  </si>
  <si>
    <t>SANT'ILARIO D'ENZA</t>
  </si>
  <si>
    <t>SANTA SOFIA</t>
  </si>
  <si>
    <t>SANTARCANGELO DI ROMAGNA</t>
  </si>
  <si>
    <t>SARMATO</t>
  </si>
  <si>
    <t>SARSINA</t>
  </si>
  <si>
    <t>SASSO MARCONI</t>
  </si>
  <si>
    <t>SASSUOLO</t>
  </si>
  <si>
    <t>SAVIGNANO SUL PANARO</t>
  </si>
  <si>
    <t>SAVIGNANO SUL RUBICONE</t>
  </si>
  <si>
    <t>SCANDIANO</t>
  </si>
  <si>
    <t>SERRAMAZZONI</t>
  </si>
  <si>
    <t>SESTOLA</t>
  </si>
  <si>
    <t>SISSA TRECASALI</t>
  </si>
  <si>
    <t>SOGLIANO AL RUBICONE</t>
  </si>
  <si>
    <t>SOLAROLO</t>
  </si>
  <si>
    <t>SOLIERA</t>
  </si>
  <si>
    <t>SOLIGNANO</t>
  </si>
  <si>
    <t>SORAGNA</t>
  </si>
  <si>
    <t>SORBOLO</t>
  </si>
  <si>
    <t>SPILAMBERTO</t>
  </si>
  <si>
    <t>TALAMELLO</t>
  </si>
  <si>
    <t>TERENZO</t>
  </si>
  <si>
    <t>TIZZANO VAL PARMA</t>
  </si>
  <si>
    <t>TOANO</t>
  </si>
  <si>
    <t>TORNOLO</t>
  </si>
  <si>
    <t>TORRILE</t>
  </si>
  <si>
    <t>TRAVERSETOLO</t>
  </si>
  <si>
    <t>TRAVO</t>
  </si>
  <si>
    <t>TREDOZIO</t>
  </si>
  <si>
    <t>TRESIGALLO</t>
  </si>
  <si>
    <t>VALMOZZOLA</t>
  </si>
  <si>
    <t>VALSAMOGGIA</t>
  </si>
  <si>
    <t>VARANO DE' MELEGARI</t>
  </si>
  <si>
    <t>VARSI</t>
  </si>
  <si>
    <t>VERGATO</t>
  </si>
  <si>
    <t>VERGHERETO</t>
  </si>
  <si>
    <t>VERNASCA</t>
  </si>
  <si>
    <t>VERUCCHIO</t>
  </si>
  <si>
    <t>VETTO</t>
  </si>
  <si>
    <t>VEZZANO SUL CROSTOLO</t>
  </si>
  <si>
    <t>VIANO</t>
  </si>
  <si>
    <t>VIGARANO MAINARDA</t>
  </si>
  <si>
    <t>VIGNOLA</t>
  </si>
  <si>
    <t>VIGOLZONE</t>
  </si>
  <si>
    <t>VILLA MINOZZO</t>
  </si>
  <si>
    <t>VILLANOVA SULL'ARDA</t>
  </si>
  <si>
    <t>VOGHIERA</t>
  </si>
  <si>
    <t>ZERBA</t>
  </si>
  <si>
    <t>ZIANO PIACENTINO</t>
  </si>
  <si>
    <t>ZOCCA</t>
  </si>
  <si>
    <t>ZOLA PREDOSA</t>
  </si>
  <si>
    <t>RN</t>
  </si>
  <si>
    <t>MODELLO INSERIMENTO ALLOGGI - Bando 11</t>
  </si>
  <si>
    <t xml:space="preserve">  Celle a compilazione obbligatoria</t>
  </si>
  <si>
    <t>N° progr.vo alloggio</t>
  </si>
  <si>
    <r>
      <t>Provincia</t>
    </r>
    <r>
      <rPr>
        <sz val="11"/>
        <color indexed="57"/>
        <rFont val="Calibri"/>
        <family val="2"/>
        <scheme val="minor"/>
      </rPr>
      <t xml:space="preserve"> </t>
    </r>
  </si>
  <si>
    <t>Comune</t>
  </si>
  <si>
    <r>
      <t>CAP</t>
    </r>
    <r>
      <rPr>
        <sz val="11"/>
        <color indexed="57"/>
        <rFont val="Calibri"/>
        <family val="2"/>
        <scheme val="minor"/>
      </rPr>
      <t xml:space="preserve"> </t>
    </r>
  </si>
  <si>
    <t>Via o Piazza</t>
  </si>
  <si>
    <t>Numero civico</t>
  </si>
  <si>
    <r>
      <t>Scala</t>
    </r>
    <r>
      <rPr>
        <sz val="11"/>
        <color indexed="57"/>
        <rFont val="Calibri"/>
        <family val="2"/>
        <scheme val="minor"/>
      </rPr>
      <t xml:space="preserve"> </t>
    </r>
  </si>
  <si>
    <t>Piano</t>
  </si>
  <si>
    <t>Cantine  poste ai piani superiori al primo piano fuori terra, che hanno altezza utile  uguale o superiore a mt 2,70.</t>
  </si>
  <si>
    <t>Sottotetti con accesso diretto dall'unità immobiliare che rispettano i requisiti di abitabilità di cui all'art. 2, comma 1 della L.R. 11/98 s.m.i.</t>
  </si>
  <si>
    <t>Altro specificare nel campo note</t>
  </si>
  <si>
    <r>
      <t xml:space="preserve">Totale superficie utile  </t>
    </r>
    <r>
      <rPr>
        <b/>
        <sz val="11"/>
        <color theme="1"/>
        <rFont val="Calibri"/>
        <family val="2"/>
        <scheme val="minor"/>
      </rPr>
      <t>(max 95 mq per interventi di NC)</t>
    </r>
  </si>
  <si>
    <t>Ballatoi Balconi Terrazze Logge di pertinenza dell'alloggio</t>
  </si>
  <si>
    <t>Vano scala interno all'alloggio computato in proiezione orizzontale, a terra, una volta sola</t>
  </si>
  <si>
    <t>Cantine poste al piani interrato, seminterrato o al primo piano fuori terra e le cantine poste ai piani superiori al primo fuori terra con altezza utile inferiore a 2,70 mt</t>
  </si>
  <si>
    <t>Sottotetti (solo porzione con altezza pari o superiore a 1,80 mt)</t>
  </si>
  <si>
    <r>
      <t xml:space="preserve">% della superficie accessoria da considerare ai fini della determinazione della superficie complessiva  </t>
    </r>
    <r>
      <rPr>
        <b/>
        <sz val="11"/>
        <color theme="1"/>
        <rFont val="Calibri"/>
        <family val="2"/>
        <scheme val="minor"/>
      </rPr>
      <t>(max 60%)</t>
    </r>
  </si>
  <si>
    <t>Prezzo massimo proposto per gli alloggi</t>
  </si>
  <si>
    <t xml:space="preserve">Tipo intervento                                                                                       </t>
  </si>
  <si>
    <t xml:space="preserve">                                                                                         NC         nuova costruzione RE    Recupero edilizio</t>
  </si>
  <si>
    <t>NC</t>
  </si>
  <si>
    <t>Prezzo massimo complessivo dell'alloggio €</t>
  </si>
  <si>
    <t>ALTO RENO TERME</t>
  </si>
  <si>
    <t>TERRE DEL RENO</t>
  </si>
  <si>
    <t>POLESINE ZIBELLO</t>
  </si>
  <si>
    <t>VENTASSO</t>
  </si>
  <si>
    <t>MONTESCUDO-MONTE COLOMBO</t>
  </si>
  <si>
    <t>ALTA VAL TIDONE</t>
  </si>
  <si>
    <t>Garage o Posto Auto</t>
  </si>
  <si>
    <r>
      <t>Data di presentazione della Segnalazione Certificata di Conformità Edilizia e Agibilità dell'alloggio o data prevista per la presentazione della stessa (</t>
    </r>
    <r>
      <rPr>
        <b/>
        <sz val="10"/>
        <color rgb="FFFF0000"/>
        <rFont val="Arial"/>
        <family val="2"/>
      </rPr>
      <t>entro e non oltre il 10/09/2018</t>
    </r>
    <r>
      <rPr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</si>
</sst>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57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24"/>
      <color indexed="12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4" fillId="4" borderId="0" xfId="0" applyFont="1" applyFill="1" applyProtection="1"/>
    <xf numFmtId="0" fontId="4" fillId="4" borderId="0" xfId="0" applyFont="1" applyFill="1" applyAlignment="1" applyProtection="1">
      <alignment wrapText="1"/>
    </xf>
    <xf numFmtId="0" fontId="5" fillId="4" borderId="0" xfId="0" applyFont="1" applyFill="1" applyAlignment="1" applyProtection="1">
      <alignment wrapText="1"/>
    </xf>
    <xf numFmtId="0" fontId="6" fillId="0" borderId="0" xfId="0" applyFont="1"/>
    <xf numFmtId="0" fontId="4" fillId="4" borderId="1" xfId="0" applyFont="1" applyFill="1" applyBorder="1" applyProtection="1"/>
    <xf numFmtId="0" fontId="6" fillId="4" borderId="2" xfId="0" applyFont="1" applyFill="1" applyBorder="1"/>
    <xf numFmtId="0" fontId="4" fillId="4" borderId="2" xfId="0" applyFont="1" applyFill="1" applyBorder="1" applyProtection="1"/>
    <xf numFmtId="0" fontId="7" fillId="4" borderId="2" xfId="0" applyFont="1" applyFill="1" applyBorder="1" applyProtection="1"/>
    <xf numFmtId="0" fontId="4" fillId="4" borderId="2" xfId="0" applyFont="1" applyFill="1" applyBorder="1" applyAlignment="1" applyProtection="1">
      <alignment wrapText="1"/>
    </xf>
    <xf numFmtId="0" fontId="4" fillId="4" borderId="3" xfId="0" applyFont="1" applyFill="1" applyBorder="1" applyAlignment="1" applyProtection="1">
      <alignment wrapText="1"/>
    </xf>
    <xf numFmtId="0" fontId="4" fillId="4" borderId="4" xfId="0" applyFont="1" applyFill="1" applyBorder="1" applyProtection="1"/>
    <xf numFmtId="0" fontId="10" fillId="4" borderId="0" xfId="0" applyFont="1" applyFill="1" applyBorder="1" applyAlignment="1" applyProtection="1">
      <alignment horizontal="center" vertical="center"/>
    </xf>
    <xf numFmtId="4" fontId="11" fillId="3" borderId="5" xfId="0" applyNumberFormat="1" applyFont="1" applyFill="1" applyBorder="1" applyAlignment="1" applyProtection="1">
      <alignment horizontal="center" vertical="center"/>
    </xf>
    <xf numFmtId="4" fontId="12" fillId="0" borderId="5" xfId="0" applyNumberFormat="1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wrapText="1"/>
    </xf>
    <xf numFmtId="4" fontId="11" fillId="4" borderId="7" xfId="0" applyNumberFormat="1" applyFont="1" applyFill="1" applyBorder="1" applyAlignment="1" applyProtection="1">
      <alignment horizontal="center" vertical="center"/>
    </xf>
    <xf numFmtId="4" fontId="12" fillId="4" borderId="7" xfId="0" applyNumberFormat="1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horizontal="left" vertical="center"/>
    </xf>
    <xf numFmtId="0" fontId="7" fillId="4" borderId="0" xfId="0" applyFont="1" applyFill="1" applyBorder="1" applyProtection="1"/>
    <xf numFmtId="4" fontId="14" fillId="2" borderId="5" xfId="0" applyNumberFormat="1" applyFont="1" applyFill="1" applyBorder="1" applyAlignment="1" applyProtection="1">
      <alignment horizontal="center" vertical="center"/>
    </xf>
    <xf numFmtId="4" fontId="14" fillId="4" borderId="0" xfId="0" applyNumberFormat="1" applyFont="1" applyFill="1" applyBorder="1" applyAlignment="1" applyProtection="1">
      <alignment horizontal="center" vertical="center"/>
    </xf>
    <xf numFmtId="4" fontId="12" fillId="4" borderId="0" xfId="0" applyNumberFormat="1" applyFont="1" applyFill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left" vertical="center"/>
    </xf>
    <xf numFmtId="4" fontId="14" fillId="5" borderId="5" xfId="0" applyNumberFormat="1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vertical="center"/>
    </xf>
    <xf numFmtId="0" fontId="6" fillId="4" borderId="12" xfId="0" applyFont="1" applyFill="1" applyBorder="1"/>
    <xf numFmtId="0" fontId="4" fillId="4" borderId="12" xfId="0" applyFont="1" applyFill="1" applyBorder="1" applyAlignment="1" applyProtection="1">
      <alignment vertical="center"/>
    </xf>
    <xf numFmtId="0" fontId="7" fillId="4" borderId="12" xfId="0" applyFont="1" applyFill="1" applyBorder="1" applyAlignment="1" applyProtection="1">
      <alignment vertical="center"/>
    </xf>
    <xf numFmtId="0" fontId="4" fillId="4" borderId="13" xfId="0" applyFont="1" applyFill="1" applyBorder="1" applyAlignment="1" applyProtection="1">
      <alignment vertical="center" wrapText="1"/>
    </xf>
    <xf numFmtId="0" fontId="4" fillId="4" borderId="0" xfId="0" applyFont="1" applyFill="1" applyAlignment="1" applyProtection="1">
      <alignment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11" fillId="2" borderId="1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5" borderId="22" xfId="0" applyFont="1" applyFill="1" applyBorder="1" applyAlignment="1" applyProtection="1">
      <alignment horizontal="center" vertical="center" wrapText="1"/>
    </xf>
    <xf numFmtId="0" fontId="11" fillId="5" borderId="23" xfId="0" applyFont="1" applyFill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2" borderId="24" xfId="0" applyFont="1" applyFill="1" applyBorder="1" applyAlignment="1" applyProtection="1">
      <alignment horizontal="center" vertical="center" wrapText="1"/>
    </xf>
    <xf numFmtId="0" fontId="11" fillId="2" borderId="23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wrapText="1"/>
    </xf>
    <xf numFmtId="0" fontId="14" fillId="2" borderId="26" xfId="0" applyFont="1" applyFill="1" applyBorder="1" applyAlignment="1" applyProtection="1">
      <alignment horizontal="right"/>
    </xf>
    <xf numFmtId="0" fontId="14" fillId="5" borderId="27" xfId="0" applyFont="1" applyFill="1" applyBorder="1" applyAlignment="1" applyProtection="1">
      <alignment horizontal="right"/>
      <protection locked="0"/>
    </xf>
    <xf numFmtId="0" fontId="14" fillId="5" borderId="28" xfId="0" applyFont="1" applyFill="1" applyBorder="1" applyAlignment="1" applyProtection="1">
      <alignment horizontal="right"/>
      <protection locked="0"/>
    </xf>
    <xf numFmtId="0" fontId="14" fillId="5" borderId="28" xfId="0" applyFont="1" applyFill="1" applyBorder="1" applyProtection="1">
      <protection locked="0"/>
    </xf>
    <xf numFmtId="4" fontId="14" fillId="0" borderId="28" xfId="0" applyNumberFormat="1" applyFont="1" applyBorder="1" applyProtection="1">
      <protection locked="0"/>
    </xf>
    <xf numFmtId="4" fontId="14" fillId="2" borderId="31" xfId="0" applyNumberFormat="1" applyFont="1" applyFill="1" applyBorder="1" applyProtection="1"/>
    <xf numFmtId="4" fontId="14" fillId="2" borderId="20" xfId="0" applyNumberFormat="1" applyFont="1" applyFill="1" applyBorder="1" applyAlignment="1" applyProtection="1">
      <alignment wrapText="1"/>
    </xf>
    <xf numFmtId="1" fontId="14" fillId="5" borderId="20" xfId="0" applyNumberFormat="1" applyFont="1" applyFill="1" applyBorder="1" applyAlignment="1" applyProtection="1">
      <alignment wrapText="1"/>
      <protection locked="0"/>
    </xf>
    <xf numFmtId="4" fontId="14" fillId="2" borderId="21" xfId="0" applyNumberFormat="1" applyFont="1" applyFill="1" applyBorder="1" applyAlignment="1" applyProtection="1">
      <alignment wrapText="1"/>
    </xf>
    <xf numFmtId="164" fontId="14" fillId="2" borderId="20" xfId="0" applyNumberFormat="1" applyFont="1" applyFill="1" applyBorder="1" applyAlignment="1" applyProtection="1">
      <alignment wrapText="1"/>
    </xf>
    <xf numFmtId="0" fontId="16" fillId="0" borderId="21" xfId="0" applyNumberFormat="1" applyFont="1" applyBorder="1" applyProtection="1">
      <protection locked="0"/>
    </xf>
    <xf numFmtId="0" fontId="14" fillId="2" borderId="29" xfId="0" applyFont="1" applyFill="1" applyBorder="1" applyAlignment="1" applyProtection="1">
      <alignment horizontal="right"/>
    </xf>
    <xf numFmtId="4" fontId="14" fillId="0" borderId="5" xfId="0" applyNumberFormat="1" applyFont="1" applyBorder="1" applyProtection="1">
      <protection locked="0"/>
    </xf>
    <xf numFmtId="4" fontId="14" fillId="0" borderId="30" xfId="0" applyNumberFormat="1" applyFont="1" applyBorder="1" applyAlignment="1" applyProtection="1">
      <alignment wrapText="1"/>
      <protection locked="0"/>
    </xf>
    <xf numFmtId="4" fontId="14" fillId="0" borderId="5" xfId="0" applyNumberFormat="1" applyFont="1" applyBorder="1" applyAlignment="1" applyProtection="1">
      <alignment wrapText="1"/>
      <protection locked="0"/>
    </xf>
    <xf numFmtId="4" fontId="14" fillId="2" borderId="5" xfId="0" applyNumberFormat="1" applyFont="1" applyFill="1" applyBorder="1" applyAlignment="1" applyProtection="1">
      <alignment wrapText="1"/>
    </xf>
    <xf numFmtId="1" fontId="14" fillId="5" borderId="5" xfId="0" applyNumberFormat="1" applyFont="1" applyFill="1" applyBorder="1" applyAlignment="1" applyProtection="1">
      <alignment wrapText="1"/>
      <protection locked="0"/>
    </xf>
    <xf numFmtId="4" fontId="14" fillId="2" borderId="31" xfId="0" applyNumberFormat="1" applyFont="1" applyFill="1" applyBorder="1" applyAlignment="1" applyProtection="1">
      <alignment wrapText="1"/>
    </xf>
    <xf numFmtId="49" fontId="16" fillId="0" borderId="31" xfId="0" applyNumberFormat="1" applyFont="1" applyBorder="1" applyProtection="1">
      <protection locked="0"/>
    </xf>
    <xf numFmtId="164" fontId="6" fillId="0" borderId="0" xfId="0" applyNumberFormat="1" applyFont="1"/>
    <xf numFmtId="0" fontId="14" fillId="2" borderId="32" xfId="0" applyFont="1" applyFill="1" applyBorder="1" applyAlignment="1" applyProtection="1">
      <alignment horizontal="right"/>
    </xf>
    <xf numFmtId="4" fontId="14" fillId="0" borderId="23" xfId="0" applyNumberFormat="1" applyFont="1" applyBorder="1" applyProtection="1">
      <protection locked="0"/>
    </xf>
    <xf numFmtId="4" fontId="14" fillId="0" borderId="22" xfId="0" applyNumberFormat="1" applyFont="1" applyBorder="1" applyAlignment="1" applyProtection="1">
      <alignment wrapText="1"/>
      <protection locked="0"/>
    </xf>
    <xf numFmtId="4" fontId="14" fillId="0" borderId="23" xfId="0" applyNumberFormat="1" applyFont="1" applyBorder="1" applyAlignment="1" applyProtection="1">
      <alignment wrapText="1"/>
      <protection locked="0"/>
    </xf>
    <xf numFmtId="4" fontId="14" fillId="2" borderId="23" xfId="0" applyNumberFormat="1" applyFont="1" applyFill="1" applyBorder="1" applyAlignment="1" applyProtection="1">
      <alignment wrapText="1"/>
    </xf>
    <xf numFmtId="1" fontId="14" fillId="5" borderId="23" xfId="0" applyNumberFormat="1" applyFont="1" applyFill="1" applyBorder="1" applyAlignment="1" applyProtection="1">
      <alignment wrapText="1"/>
      <protection locked="0"/>
    </xf>
    <xf numFmtId="4" fontId="14" fillId="2" borderId="24" xfId="0" applyNumberFormat="1" applyFont="1" applyFill="1" applyBorder="1" applyAlignment="1" applyProtection="1">
      <alignment wrapText="1"/>
    </xf>
    <xf numFmtId="49" fontId="16" fillId="0" borderId="24" xfId="0" applyNumberFormat="1" applyFont="1" applyBorder="1" applyProtection="1">
      <protection locked="0"/>
    </xf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11" fillId="6" borderId="19" xfId="0" applyNumberFormat="1" applyFont="1" applyFill="1" applyBorder="1" applyAlignment="1" applyProtection="1">
      <alignment horizontal="center" vertical="center" wrapText="1"/>
    </xf>
    <xf numFmtId="0" fontId="11" fillId="6" borderId="20" xfId="0" applyNumberFormat="1" applyFont="1" applyFill="1" applyBorder="1" applyAlignment="1" applyProtection="1">
      <alignment horizontal="center" vertical="center" wrapText="1"/>
    </xf>
    <xf numFmtId="0" fontId="11" fillId="6" borderId="21" xfId="0" applyNumberFormat="1" applyFont="1" applyFill="1" applyBorder="1" applyAlignment="1" applyProtection="1">
      <alignment horizontal="center" vertical="center" wrapText="1"/>
    </xf>
    <xf numFmtId="0" fontId="12" fillId="6" borderId="18" xfId="0" applyNumberFormat="1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4" fillId="5" borderId="33" xfId="0" applyFont="1" applyFill="1" applyBorder="1" applyProtection="1">
      <protection locked="0"/>
    </xf>
    <xf numFmtId="4" fontId="14" fillId="0" borderId="35" xfId="0" applyNumberFormat="1" applyFont="1" applyBorder="1" applyProtection="1">
      <protection locked="0"/>
    </xf>
    <xf numFmtId="4" fontId="14" fillId="0" borderId="8" xfId="0" applyNumberFormat="1" applyFont="1" applyBorder="1" applyProtection="1">
      <protection locked="0"/>
    </xf>
    <xf numFmtId="4" fontId="14" fillId="0" borderId="36" xfId="0" applyNumberFormat="1" applyFont="1" applyBorder="1" applyProtection="1">
      <protection locked="0"/>
    </xf>
    <xf numFmtId="0" fontId="11" fillId="5" borderId="34" xfId="0" applyFont="1" applyFill="1" applyBorder="1" applyAlignment="1" applyProtection="1">
      <alignment horizontal="center" vertical="center" wrapText="1"/>
    </xf>
    <xf numFmtId="0" fontId="11" fillId="0" borderId="36" xfId="0" applyFont="1" applyBorder="1" applyAlignment="1" applyProtection="1">
      <alignment horizontal="center" vertical="center" wrapText="1"/>
    </xf>
    <xf numFmtId="0" fontId="18" fillId="6" borderId="2" xfId="0" applyNumberFormat="1" applyFont="1" applyFill="1" applyBorder="1" applyAlignment="1" applyProtection="1">
      <alignment horizontal="center" vertical="center" wrapText="1"/>
    </xf>
    <xf numFmtId="0" fontId="18" fillId="5" borderId="23" xfId="0" applyFont="1" applyFill="1" applyBorder="1" applyAlignment="1" applyProtection="1">
      <alignment horizontal="center" vertical="center" wrapText="1"/>
    </xf>
    <xf numFmtId="4" fontId="15" fillId="2" borderId="37" xfId="0" applyNumberFormat="1" applyFont="1" applyFill="1" applyBorder="1" applyAlignment="1" applyProtection="1">
      <alignment wrapText="1"/>
    </xf>
    <xf numFmtId="164" fontId="14" fillId="2" borderId="8" xfId="0" applyNumberFormat="1" applyFont="1" applyFill="1" applyBorder="1" applyAlignment="1" applyProtection="1">
      <alignment wrapText="1"/>
    </xf>
    <xf numFmtId="4" fontId="15" fillId="2" borderId="38" xfId="0" applyNumberFormat="1" applyFont="1" applyFill="1" applyBorder="1" applyAlignment="1" applyProtection="1">
      <alignment wrapText="1"/>
    </xf>
    <xf numFmtId="164" fontId="14" fillId="5" borderId="5" xfId="0" applyNumberFormat="1" applyFont="1" applyFill="1" applyBorder="1" applyAlignment="1" applyProtection="1">
      <alignment wrapText="1"/>
      <protection locked="0"/>
    </xf>
    <xf numFmtId="4" fontId="15" fillId="2" borderId="39" xfId="0" applyNumberFormat="1" applyFont="1" applyFill="1" applyBorder="1" applyAlignment="1" applyProtection="1">
      <alignment wrapText="1"/>
    </xf>
    <xf numFmtId="164" fontId="14" fillId="2" borderId="36" xfId="0" applyNumberFormat="1" applyFont="1" applyFill="1" applyBorder="1" applyAlignment="1" applyProtection="1">
      <alignment wrapText="1"/>
    </xf>
    <xf numFmtId="164" fontId="14" fillId="5" borderId="23" xfId="0" applyNumberFormat="1" applyFont="1" applyFill="1" applyBorder="1" applyAlignment="1" applyProtection="1">
      <alignment wrapText="1"/>
      <protection locked="0"/>
    </xf>
    <xf numFmtId="0" fontId="14" fillId="5" borderId="22" xfId="0" applyFont="1" applyFill="1" applyBorder="1" applyAlignment="1" applyProtection="1">
      <alignment horizontal="right"/>
      <protection locked="0"/>
    </xf>
    <xf numFmtId="0" fontId="14" fillId="5" borderId="23" xfId="0" applyFont="1" applyFill="1" applyBorder="1" applyAlignment="1" applyProtection="1">
      <alignment horizontal="right"/>
      <protection locked="0"/>
    </xf>
    <xf numFmtId="0" fontId="14" fillId="5" borderId="23" xfId="0" applyFont="1" applyFill="1" applyBorder="1" applyProtection="1">
      <protection locked="0"/>
    </xf>
    <xf numFmtId="0" fontId="14" fillId="5" borderId="34" xfId="0" applyFont="1" applyFill="1" applyBorder="1" applyProtection="1">
      <protection locked="0"/>
    </xf>
    <xf numFmtId="4" fontId="14" fillId="2" borderId="6" xfId="0" applyNumberFormat="1" applyFont="1" applyFill="1" applyBorder="1" applyProtection="1"/>
    <xf numFmtId="4" fontId="14" fillId="0" borderId="28" xfId="0" applyNumberFormat="1" applyFont="1" applyBorder="1" applyAlignment="1" applyProtection="1">
      <alignment wrapText="1"/>
      <protection locked="0"/>
    </xf>
    <xf numFmtId="164" fontId="14" fillId="5" borderId="28" xfId="0" applyNumberFormat="1" applyFont="1" applyFill="1" applyBorder="1" applyAlignment="1" applyProtection="1">
      <alignment wrapText="1"/>
      <protection locked="0"/>
    </xf>
    <xf numFmtId="0" fontId="19" fillId="4" borderId="0" xfId="0" applyFont="1" applyFill="1" applyProtection="1"/>
    <xf numFmtId="0" fontId="11" fillId="0" borderId="22" xfId="0" applyFont="1" applyFill="1" applyBorder="1" applyAlignment="1" applyProtection="1">
      <alignment horizontal="center" vertical="center" wrapText="1"/>
    </xf>
    <xf numFmtId="14" fontId="14" fillId="0" borderId="30" xfId="0" applyNumberFormat="1" applyFont="1" applyFill="1" applyBorder="1" applyAlignment="1" applyProtection="1">
      <alignment wrapText="1"/>
      <protection locked="0"/>
    </xf>
    <xf numFmtId="14" fontId="14" fillId="0" borderId="22" xfId="0" applyNumberFormat="1" applyFont="1" applyFill="1" applyBorder="1" applyAlignment="1" applyProtection="1">
      <alignment wrapText="1"/>
      <protection locked="0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17" xfId="0" applyFont="1" applyFill="1" applyBorder="1" applyAlignment="1" applyProtection="1">
      <alignment horizontal="center" vertical="center" wrapText="1"/>
    </xf>
    <xf numFmtId="0" fontId="13" fillId="0" borderId="6" xfId="0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 wrapText="1"/>
    </xf>
  </cellXfs>
  <cellStyles count="2">
    <cellStyle name="Euro" xfId="1" xr:uid="{00000000-0005-0000-0000-000000000000}"/>
    <cellStyle name="Normale" xfId="0" builtinId="0"/>
  </cellStyles>
  <dxfs count="15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62"/>
  <sheetViews>
    <sheetView tabSelected="1" topLeftCell="A10" zoomScaleNormal="100" zoomScaleSheetLayoutView="20" workbookViewId="0">
      <selection activeCell="B13" sqref="B13"/>
    </sheetView>
  </sheetViews>
  <sheetFormatPr defaultColWidth="3.6640625" defaultRowHeight="13.8" x14ac:dyDescent="0.25"/>
  <cols>
    <col min="1" max="1" width="5.109375" style="32" customWidth="1"/>
    <col min="2" max="2" width="4.33203125" style="32" customWidth="1"/>
    <col min="3" max="3" width="28.109375" style="32" customWidth="1"/>
    <col min="4" max="4" width="5.88671875" style="32" customWidth="1"/>
    <col min="5" max="5" width="26.6640625" style="32" customWidth="1"/>
    <col min="6" max="6" width="6.109375" style="32" customWidth="1"/>
    <col min="7" max="7" width="5.88671875" style="32" customWidth="1"/>
    <col min="8" max="8" width="6.33203125" style="32" customWidth="1"/>
    <col min="9" max="9" width="12" style="32" customWidth="1"/>
    <col min="10" max="10" width="10" style="32" customWidth="1"/>
    <col min="11" max="22" width="9.88671875" style="32" customWidth="1"/>
    <col min="23" max="23" width="10.6640625" style="32" customWidth="1"/>
    <col min="24" max="30" width="9.88671875" style="73" customWidth="1"/>
    <col min="31" max="31" width="16" style="73" customWidth="1"/>
    <col min="32" max="32" width="11.109375" style="73" customWidth="1"/>
    <col min="33" max="33" width="12.6640625" style="74" customWidth="1"/>
    <col min="34" max="34" width="16" style="73" customWidth="1"/>
    <col min="35" max="35" width="11" style="73" customWidth="1"/>
    <col min="36" max="36" width="18.109375" style="73" customWidth="1"/>
    <col min="37" max="39" width="26.44140625" style="32" customWidth="1"/>
    <col min="40" max="40" width="5.88671875" style="32" customWidth="1"/>
    <col min="41" max="41" width="20.6640625" style="32" customWidth="1"/>
    <col min="42" max="42" width="6.5546875" style="32" customWidth="1"/>
    <col min="43" max="16384" width="3.6640625" style="32"/>
  </cols>
  <sheetData>
    <row r="1" spans="1:41" s="4" customFormat="1" ht="7.5" customHeight="1" thickBot="1" x14ac:dyDescent="0.35">
      <c r="A1" s="102">
        <v>2018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  <c r="AE1" s="2"/>
      <c r="AF1" s="2"/>
      <c r="AG1" s="3"/>
      <c r="AH1" s="2"/>
      <c r="AI1" s="2"/>
      <c r="AJ1" s="2"/>
      <c r="AK1" s="1"/>
    </row>
    <row r="2" spans="1:41" s="4" customFormat="1" ht="15.75" customHeight="1" thickBot="1" x14ac:dyDescent="0.35">
      <c r="A2" s="5"/>
      <c r="B2" s="6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9"/>
      <c r="Y2" s="9"/>
      <c r="Z2" s="10"/>
      <c r="AA2" s="2"/>
      <c r="AB2" s="111" t="s">
        <v>360</v>
      </c>
      <c r="AC2" s="112"/>
      <c r="AD2" s="112"/>
      <c r="AE2" s="112"/>
      <c r="AF2" s="112"/>
      <c r="AG2" s="112"/>
      <c r="AH2" s="112"/>
      <c r="AI2" s="112"/>
      <c r="AJ2" s="112"/>
      <c r="AK2" s="113"/>
    </row>
    <row r="3" spans="1:41" s="4" customFormat="1" ht="18" customHeight="1" x14ac:dyDescent="0.3">
      <c r="A3" s="11"/>
      <c r="B3" s="120" t="s">
        <v>21</v>
      </c>
      <c r="C3" s="121"/>
      <c r="D3" s="12"/>
      <c r="E3" s="13" t="s">
        <v>19</v>
      </c>
      <c r="F3" s="14" t="s">
        <v>22</v>
      </c>
      <c r="G3" s="108" t="s">
        <v>24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10"/>
      <c r="Z3" s="15"/>
      <c r="AA3" s="2"/>
      <c r="AB3" s="114"/>
      <c r="AC3" s="115"/>
      <c r="AD3" s="115"/>
      <c r="AE3" s="115"/>
      <c r="AF3" s="115"/>
      <c r="AG3" s="115"/>
      <c r="AH3" s="115"/>
      <c r="AI3" s="115"/>
      <c r="AJ3" s="115"/>
      <c r="AK3" s="116"/>
    </row>
    <row r="4" spans="1:41" s="4" customFormat="1" ht="3" customHeight="1" x14ac:dyDescent="0.3">
      <c r="A4" s="11"/>
      <c r="B4" s="122"/>
      <c r="C4" s="123"/>
      <c r="D4" s="12"/>
      <c r="E4" s="16"/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5"/>
      <c r="AA4" s="2"/>
      <c r="AB4" s="114"/>
      <c r="AC4" s="115"/>
      <c r="AD4" s="115"/>
      <c r="AE4" s="115"/>
      <c r="AF4" s="115"/>
      <c r="AG4" s="115"/>
      <c r="AH4" s="115"/>
      <c r="AI4" s="115"/>
      <c r="AJ4" s="115"/>
      <c r="AK4" s="116"/>
    </row>
    <row r="5" spans="1:41" s="4" customFormat="1" ht="15.75" customHeight="1" x14ac:dyDescent="0.3">
      <c r="A5" s="11"/>
      <c r="B5" s="122"/>
      <c r="C5" s="123"/>
      <c r="D5" s="19"/>
      <c r="E5" s="20"/>
      <c r="F5" s="14" t="s">
        <v>22</v>
      </c>
      <c r="G5" s="108" t="s">
        <v>23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10"/>
      <c r="Z5" s="15"/>
      <c r="AA5" s="2"/>
      <c r="AB5" s="114"/>
      <c r="AC5" s="115"/>
      <c r="AD5" s="115"/>
      <c r="AE5" s="115"/>
      <c r="AF5" s="115"/>
      <c r="AG5" s="115"/>
      <c r="AH5" s="115"/>
      <c r="AI5" s="115"/>
      <c r="AJ5" s="115"/>
      <c r="AK5" s="116"/>
    </row>
    <row r="6" spans="1:41" s="4" customFormat="1" ht="3.75" customHeight="1" x14ac:dyDescent="0.3">
      <c r="A6" s="11"/>
      <c r="B6" s="122"/>
      <c r="C6" s="123"/>
      <c r="D6" s="19"/>
      <c r="E6" s="21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5"/>
      <c r="AA6" s="2"/>
      <c r="AB6" s="114"/>
      <c r="AC6" s="115"/>
      <c r="AD6" s="115"/>
      <c r="AE6" s="115"/>
      <c r="AF6" s="115"/>
      <c r="AG6" s="115"/>
      <c r="AH6" s="115"/>
      <c r="AI6" s="115"/>
      <c r="AJ6" s="115"/>
      <c r="AK6" s="116"/>
    </row>
    <row r="7" spans="1:41" s="4" customFormat="1" ht="15.75" customHeight="1" thickBot="1" x14ac:dyDescent="0.35">
      <c r="A7" s="11"/>
      <c r="B7" s="124"/>
      <c r="C7" s="125"/>
      <c r="D7" s="19"/>
      <c r="E7" s="24"/>
      <c r="F7" s="14"/>
      <c r="G7" s="108" t="s">
        <v>361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10"/>
      <c r="Z7" s="15"/>
      <c r="AA7" s="2"/>
      <c r="AB7" s="114"/>
      <c r="AC7" s="115"/>
      <c r="AD7" s="115"/>
      <c r="AE7" s="115"/>
      <c r="AF7" s="115"/>
      <c r="AG7" s="115"/>
      <c r="AH7" s="115"/>
      <c r="AI7" s="115"/>
      <c r="AJ7" s="115"/>
      <c r="AK7" s="116"/>
    </row>
    <row r="8" spans="1:41" s="4" customFormat="1" ht="15" thickBot="1" x14ac:dyDescent="0.35">
      <c r="A8" s="25"/>
      <c r="B8" s="26"/>
      <c r="C8" s="27"/>
      <c r="D8" s="28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9"/>
      <c r="AA8" s="30"/>
      <c r="AB8" s="117"/>
      <c r="AC8" s="118"/>
      <c r="AD8" s="118"/>
      <c r="AE8" s="118"/>
      <c r="AF8" s="118"/>
      <c r="AG8" s="118"/>
      <c r="AH8" s="118"/>
      <c r="AI8" s="118"/>
      <c r="AJ8" s="118"/>
      <c r="AK8" s="119"/>
    </row>
    <row r="9" spans="1:41" s="4" customFormat="1" ht="7.5" customHeight="1" thickBo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2"/>
      <c r="Y9" s="2"/>
      <c r="Z9" s="2"/>
      <c r="AA9" s="2"/>
      <c r="AB9" s="2"/>
      <c r="AC9" s="2"/>
      <c r="AD9" s="2"/>
      <c r="AE9" s="2"/>
      <c r="AF9" s="2"/>
      <c r="AG9" s="3"/>
      <c r="AH9" s="2"/>
      <c r="AI9" s="2"/>
      <c r="AJ9" s="2"/>
      <c r="AK9" s="1"/>
    </row>
    <row r="10" spans="1:41" ht="55.5" customHeight="1" thickBot="1" x14ac:dyDescent="0.3">
      <c r="A10" s="31"/>
      <c r="B10" s="106" t="s">
        <v>0</v>
      </c>
      <c r="C10" s="126"/>
      <c r="D10" s="126"/>
      <c r="E10" s="126"/>
      <c r="F10" s="126"/>
      <c r="G10" s="126"/>
      <c r="H10" s="107"/>
      <c r="I10" s="79" t="s">
        <v>380</v>
      </c>
      <c r="J10" s="106" t="s">
        <v>17</v>
      </c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07"/>
      <c r="X10" s="106" t="s">
        <v>18</v>
      </c>
      <c r="Y10" s="126"/>
      <c r="Z10" s="126"/>
      <c r="AA10" s="126"/>
      <c r="AB10" s="126"/>
      <c r="AC10" s="126"/>
      <c r="AD10" s="126"/>
      <c r="AE10" s="126"/>
      <c r="AF10" s="107"/>
      <c r="AG10" s="31" t="s">
        <v>20</v>
      </c>
      <c r="AH10" s="106" t="s">
        <v>379</v>
      </c>
      <c r="AI10" s="126"/>
      <c r="AJ10" s="106" t="s">
        <v>25</v>
      </c>
      <c r="AK10" s="107"/>
    </row>
    <row r="11" spans="1:41" s="34" customFormat="1" ht="10.5" customHeight="1" x14ac:dyDescent="0.3">
      <c r="A11" s="33">
        <v>1</v>
      </c>
      <c r="B11" s="75">
        <v>2</v>
      </c>
      <c r="C11" s="76">
        <v>3</v>
      </c>
      <c r="D11" s="76">
        <v>4</v>
      </c>
      <c r="E11" s="76">
        <v>5</v>
      </c>
      <c r="F11" s="76">
        <v>6</v>
      </c>
      <c r="G11" s="76">
        <v>7</v>
      </c>
      <c r="H11" s="77">
        <v>8</v>
      </c>
      <c r="I11" s="86">
        <v>9</v>
      </c>
      <c r="J11" s="75">
        <v>10</v>
      </c>
      <c r="K11" s="76">
        <v>11</v>
      </c>
      <c r="L11" s="76">
        <v>12</v>
      </c>
      <c r="M11" s="76">
        <v>13</v>
      </c>
      <c r="N11" s="76">
        <v>14</v>
      </c>
      <c r="O11" s="76">
        <v>15</v>
      </c>
      <c r="P11" s="76">
        <v>16</v>
      </c>
      <c r="Q11" s="76">
        <v>17</v>
      </c>
      <c r="R11" s="76">
        <v>18</v>
      </c>
      <c r="S11" s="76">
        <v>19</v>
      </c>
      <c r="T11" s="76">
        <v>20</v>
      </c>
      <c r="U11" s="76">
        <v>21</v>
      </c>
      <c r="V11" s="76">
        <v>22</v>
      </c>
      <c r="W11" s="76">
        <v>23</v>
      </c>
      <c r="X11" s="75">
        <v>24</v>
      </c>
      <c r="Y11" s="76">
        <v>25</v>
      </c>
      <c r="Z11" s="76">
        <v>26</v>
      </c>
      <c r="AA11" s="76">
        <v>27</v>
      </c>
      <c r="AB11" s="76">
        <v>28</v>
      </c>
      <c r="AC11" s="76">
        <v>29</v>
      </c>
      <c r="AD11" s="76">
        <v>30</v>
      </c>
      <c r="AE11" s="76">
        <v>31</v>
      </c>
      <c r="AF11" s="77">
        <v>32</v>
      </c>
      <c r="AG11" s="78">
        <v>33</v>
      </c>
      <c r="AH11" s="75">
        <v>34</v>
      </c>
      <c r="AI11" s="76">
        <v>35</v>
      </c>
      <c r="AJ11" s="75">
        <v>36</v>
      </c>
      <c r="AK11" s="77">
        <v>37</v>
      </c>
    </row>
    <row r="12" spans="1:41" s="44" customFormat="1" ht="268.5" customHeight="1" thickBot="1" x14ac:dyDescent="0.3">
      <c r="A12" s="35" t="s">
        <v>362</v>
      </c>
      <c r="B12" s="36" t="s">
        <v>363</v>
      </c>
      <c r="C12" s="37" t="s">
        <v>364</v>
      </c>
      <c r="D12" s="37" t="s">
        <v>365</v>
      </c>
      <c r="E12" s="37" t="s">
        <v>366</v>
      </c>
      <c r="F12" s="37" t="s">
        <v>367</v>
      </c>
      <c r="G12" s="37" t="s">
        <v>368</v>
      </c>
      <c r="H12" s="84" t="s">
        <v>369</v>
      </c>
      <c r="I12" s="87" t="s">
        <v>381</v>
      </c>
      <c r="J12" s="85" t="s">
        <v>1</v>
      </c>
      <c r="K12" s="39" t="s">
        <v>2</v>
      </c>
      <c r="L12" s="39" t="s">
        <v>3</v>
      </c>
      <c r="M12" s="39" t="s">
        <v>4</v>
      </c>
      <c r="N12" s="39" t="s">
        <v>5</v>
      </c>
      <c r="O12" s="39" t="s">
        <v>12</v>
      </c>
      <c r="P12" s="39" t="s">
        <v>13</v>
      </c>
      <c r="Q12" s="39" t="s">
        <v>14</v>
      </c>
      <c r="R12" s="39" t="s">
        <v>15</v>
      </c>
      <c r="S12" s="39" t="s">
        <v>16</v>
      </c>
      <c r="T12" s="39" t="s">
        <v>370</v>
      </c>
      <c r="U12" s="39" t="s">
        <v>371</v>
      </c>
      <c r="V12" s="39" t="s">
        <v>372</v>
      </c>
      <c r="W12" s="40" t="s">
        <v>373</v>
      </c>
      <c r="X12" s="38" t="s">
        <v>374</v>
      </c>
      <c r="Y12" s="39" t="s">
        <v>375</v>
      </c>
      <c r="Z12" s="39" t="s">
        <v>376</v>
      </c>
      <c r="AA12" s="39" t="s">
        <v>377</v>
      </c>
      <c r="AB12" s="39" t="s">
        <v>390</v>
      </c>
      <c r="AC12" s="39" t="s">
        <v>6</v>
      </c>
      <c r="AD12" s="41" t="s">
        <v>10</v>
      </c>
      <c r="AE12" s="37" t="s">
        <v>378</v>
      </c>
      <c r="AF12" s="40" t="s">
        <v>11</v>
      </c>
      <c r="AG12" s="42" t="s">
        <v>7</v>
      </c>
      <c r="AH12" s="36" t="s">
        <v>383</v>
      </c>
      <c r="AI12" s="41" t="s">
        <v>8</v>
      </c>
      <c r="AJ12" s="103" t="s">
        <v>391</v>
      </c>
      <c r="AK12" s="43" t="s">
        <v>9</v>
      </c>
    </row>
    <row r="13" spans="1:41" ht="14.4" x14ac:dyDescent="0.3">
      <c r="A13" s="45">
        <v>1</v>
      </c>
      <c r="B13" s="46"/>
      <c r="C13" s="47"/>
      <c r="D13" s="47"/>
      <c r="E13" s="47"/>
      <c r="F13" s="47"/>
      <c r="G13" s="48"/>
      <c r="H13" s="80"/>
      <c r="I13" s="48"/>
      <c r="J13" s="81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99">
        <f>SUM(J13:V13)</f>
        <v>0</v>
      </c>
      <c r="X13" s="100"/>
      <c r="Y13" s="100"/>
      <c r="Z13" s="100"/>
      <c r="AA13" s="100"/>
      <c r="AB13" s="100"/>
      <c r="AC13" s="100"/>
      <c r="AD13" s="51">
        <f>SUM(X13:AC13)</f>
        <v>0</v>
      </c>
      <c r="AE13" s="52"/>
      <c r="AF13" s="53">
        <f t="shared" ref="AF13:AF44" si="0">IF(AE13&gt;60,$E$3,AD13*AE13/100)</f>
        <v>0</v>
      </c>
      <c r="AG13" s="90">
        <f t="shared" ref="AG13:AG44" si="1">IF(AD13&gt;0,IF(AE13&gt;0,W13+AF13,$E$3),W13)</f>
        <v>0</v>
      </c>
      <c r="AH13" s="101"/>
      <c r="AI13" s="54" t="e">
        <f t="shared" ref="AI13:AI44" si="2">IF(AH13&gt;350000,$E$3,AH13/AG13)</f>
        <v>#DIV/0!</v>
      </c>
      <c r="AJ13" s="104"/>
      <c r="AK13" s="55"/>
      <c r="AM13" s="4"/>
      <c r="AO13" s="4"/>
    </row>
    <row r="14" spans="1:41" ht="14.4" x14ac:dyDescent="0.3">
      <c r="A14" s="56">
        <v>2</v>
      </c>
      <c r="B14" s="46"/>
      <c r="C14" s="47"/>
      <c r="D14" s="47"/>
      <c r="E14" s="47"/>
      <c r="F14" s="47"/>
      <c r="G14" s="48"/>
      <c r="H14" s="80"/>
      <c r="I14" s="48"/>
      <c r="J14" s="82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0">
        <f t="shared" ref="W14:W77" si="3">SUM(J14:V14)</f>
        <v>0</v>
      </c>
      <c r="X14" s="100"/>
      <c r="Y14" s="100"/>
      <c r="Z14" s="100"/>
      <c r="AA14" s="100"/>
      <c r="AB14" s="100"/>
      <c r="AC14" s="100"/>
      <c r="AD14" s="60">
        <f t="shared" ref="AD14:AD77" si="4">SUM(X14:AC14)</f>
        <v>0</v>
      </c>
      <c r="AE14" s="61"/>
      <c r="AF14" s="62">
        <f t="shared" si="0"/>
        <v>0</v>
      </c>
      <c r="AG14" s="88">
        <f t="shared" si="1"/>
        <v>0</v>
      </c>
      <c r="AH14" s="91"/>
      <c r="AI14" s="89" t="e">
        <f t="shared" si="2"/>
        <v>#DIV/0!</v>
      </c>
      <c r="AJ14" s="104"/>
      <c r="AK14" s="63"/>
      <c r="AM14" s="4"/>
      <c r="AO14" s="4"/>
    </row>
    <row r="15" spans="1:41" ht="14.4" x14ac:dyDescent="0.3">
      <c r="A15" s="56">
        <v>3</v>
      </c>
      <c r="B15" s="46"/>
      <c r="C15" s="47"/>
      <c r="D15" s="47"/>
      <c r="E15" s="47"/>
      <c r="F15" s="47"/>
      <c r="G15" s="48"/>
      <c r="H15" s="80"/>
      <c r="I15" s="48"/>
      <c r="J15" s="82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0">
        <f t="shared" si="3"/>
        <v>0</v>
      </c>
      <c r="X15" s="58"/>
      <c r="Y15" s="59"/>
      <c r="Z15" s="59"/>
      <c r="AA15" s="59"/>
      <c r="AB15" s="59"/>
      <c r="AC15" s="59"/>
      <c r="AD15" s="60">
        <f t="shared" si="4"/>
        <v>0</v>
      </c>
      <c r="AE15" s="61"/>
      <c r="AF15" s="62">
        <f t="shared" si="0"/>
        <v>0</v>
      </c>
      <c r="AG15" s="88">
        <f t="shared" si="1"/>
        <v>0</v>
      </c>
      <c r="AH15" s="91"/>
      <c r="AI15" s="89" t="e">
        <f t="shared" si="2"/>
        <v>#DIV/0!</v>
      </c>
      <c r="AJ15" s="104"/>
      <c r="AK15" s="63"/>
      <c r="AM15" s="4"/>
      <c r="AO15" s="4"/>
    </row>
    <row r="16" spans="1:41" ht="14.4" x14ac:dyDescent="0.3">
      <c r="A16" s="56">
        <v>4</v>
      </c>
      <c r="B16" s="46"/>
      <c r="C16" s="47"/>
      <c r="D16" s="47"/>
      <c r="E16" s="47"/>
      <c r="F16" s="47"/>
      <c r="G16" s="48"/>
      <c r="H16" s="80"/>
      <c r="I16" s="48"/>
      <c r="J16" s="82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0">
        <f t="shared" si="3"/>
        <v>0</v>
      </c>
      <c r="X16" s="58"/>
      <c r="Y16" s="59"/>
      <c r="Z16" s="59"/>
      <c r="AA16" s="59"/>
      <c r="AB16" s="59"/>
      <c r="AC16" s="59"/>
      <c r="AD16" s="60">
        <f t="shared" si="4"/>
        <v>0</v>
      </c>
      <c r="AE16" s="61"/>
      <c r="AF16" s="62">
        <f t="shared" si="0"/>
        <v>0</v>
      </c>
      <c r="AG16" s="88">
        <f t="shared" si="1"/>
        <v>0</v>
      </c>
      <c r="AH16" s="91"/>
      <c r="AI16" s="89" t="e">
        <f t="shared" si="2"/>
        <v>#DIV/0!</v>
      </c>
      <c r="AJ16" s="104"/>
      <c r="AK16" s="63"/>
      <c r="AM16" s="4"/>
      <c r="AO16" s="4"/>
    </row>
    <row r="17" spans="1:41" ht="14.4" x14ac:dyDescent="0.3">
      <c r="A17" s="56">
        <v>5</v>
      </c>
      <c r="B17" s="46"/>
      <c r="C17" s="47"/>
      <c r="D17" s="47"/>
      <c r="E17" s="47"/>
      <c r="F17" s="47"/>
      <c r="G17" s="48"/>
      <c r="H17" s="80"/>
      <c r="I17" s="48"/>
      <c r="J17" s="82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0">
        <f t="shared" si="3"/>
        <v>0</v>
      </c>
      <c r="X17" s="58"/>
      <c r="Y17" s="59"/>
      <c r="Z17" s="59"/>
      <c r="AA17" s="59"/>
      <c r="AB17" s="59"/>
      <c r="AC17" s="59"/>
      <c r="AD17" s="60">
        <f t="shared" si="4"/>
        <v>0</v>
      </c>
      <c r="AE17" s="61"/>
      <c r="AF17" s="62">
        <f t="shared" si="0"/>
        <v>0</v>
      </c>
      <c r="AG17" s="88">
        <f t="shared" si="1"/>
        <v>0</v>
      </c>
      <c r="AH17" s="91"/>
      <c r="AI17" s="89" t="e">
        <f t="shared" si="2"/>
        <v>#DIV/0!</v>
      </c>
      <c r="AJ17" s="104"/>
      <c r="AK17" s="63"/>
      <c r="AM17" s="4"/>
      <c r="AO17" s="4"/>
    </row>
    <row r="18" spans="1:41" ht="14.4" x14ac:dyDescent="0.3">
      <c r="A18" s="56">
        <v>6</v>
      </c>
      <c r="B18" s="46"/>
      <c r="C18" s="47"/>
      <c r="D18" s="47"/>
      <c r="E18" s="47"/>
      <c r="F18" s="47"/>
      <c r="G18" s="48"/>
      <c r="H18" s="80"/>
      <c r="I18" s="48"/>
      <c r="J18" s="82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0">
        <f t="shared" si="3"/>
        <v>0</v>
      </c>
      <c r="X18" s="58"/>
      <c r="Y18" s="59"/>
      <c r="Z18" s="59"/>
      <c r="AA18" s="59"/>
      <c r="AB18" s="59"/>
      <c r="AC18" s="59"/>
      <c r="AD18" s="60">
        <f t="shared" si="4"/>
        <v>0</v>
      </c>
      <c r="AE18" s="61"/>
      <c r="AF18" s="62">
        <f t="shared" si="0"/>
        <v>0</v>
      </c>
      <c r="AG18" s="88">
        <f t="shared" si="1"/>
        <v>0</v>
      </c>
      <c r="AH18" s="91"/>
      <c r="AI18" s="89" t="e">
        <f t="shared" si="2"/>
        <v>#DIV/0!</v>
      </c>
      <c r="AJ18" s="104"/>
      <c r="AK18" s="63"/>
      <c r="AM18" s="64"/>
      <c r="AO18" s="4"/>
    </row>
    <row r="19" spans="1:41" ht="14.4" x14ac:dyDescent="0.3">
      <c r="A19" s="56">
        <v>7</v>
      </c>
      <c r="B19" s="46"/>
      <c r="C19" s="47"/>
      <c r="D19" s="47"/>
      <c r="E19" s="47"/>
      <c r="F19" s="47"/>
      <c r="G19" s="48"/>
      <c r="H19" s="80"/>
      <c r="I19" s="48"/>
      <c r="J19" s="82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0">
        <f t="shared" si="3"/>
        <v>0</v>
      </c>
      <c r="X19" s="58"/>
      <c r="Y19" s="59"/>
      <c r="Z19" s="59"/>
      <c r="AA19" s="59"/>
      <c r="AB19" s="59"/>
      <c r="AC19" s="59"/>
      <c r="AD19" s="60">
        <f t="shared" si="4"/>
        <v>0</v>
      </c>
      <c r="AE19" s="61"/>
      <c r="AF19" s="62">
        <f t="shared" si="0"/>
        <v>0</v>
      </c>
      <c r="AG19" s="88">
        <f t="shared" si="1"/>
        <v>0</v>
      </c>
      <c r="AH19" s="91"/>
      <c r="AI19" s="89" t="e">
        <f t="shared" si="2"/>
        <v>#DIV/0!</v>
      </c>
      <c r="AJ19" s="104"/>
      <c r="AK19" s="63"/>
      <c r="AM19" s="4"/>
      <c r="AO19" s="4"/>
    </row>
    <row r="20" spans="1:41" ht="14.4" x14ac:dyDescent="0.3">
      <c r="A20" s="56">
        <v>8</v>
      </c>
      <c r="B20" s="46"/>
      <c r="C20" s="47"/>
      <c r="D20" s="47"/>
      <c r="E20" s="47"/>
      <c r="F20" s="47"/>
      <c r="G20" s="48"/>
      <c r="H20" s="80"/>
      <c r="I20" s="48"/>
      <c r="J20" s="82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0">
        <f t="shared" si="3"/>
        <v>0</v>
      </c>
      <c r="X20" s="58"/>
      <c r="Y20" s="59"/>
      <c r="Z20" s="59"/>
      <c r="AA20" s="59"/>
      <c r="AB20" s="59"/>
      <c r="AC20" s="59"/>
      <c r="AD20" s="60">
        <f t="shared" si="4"/>
        <v>0</v>
      </c>
      <c r="AE20" s="61"/>
      <c r="AF20" s="62">
        <f t="shared" si="0"/>
        <v>0</v>
      </c>
      <c r="AG20" s="88">
        <f t="shared" si="1"/>
        <v>0</v>
      </c>
      <c r="AH20" s="91"/>
      <c r="AI20" s="89" t="e">
        <f t="shared" si="2"/>
        <v>#DIV/0!</v>
      </c>
      <c r="AJ20" s="104"/>
      <c r="AK20" s="63"/>
      <c r="AM20" s="4"/>
      <c r="AO20" s="4"/>
    </row>
    <row r="21" spans="1:41" ht="14.4" x14ac:dyDescent="0.3">
      <c r="A21" s="56">
        <v>9</v>
      </c>
      <c r="B21" s="46"/>
      <c r="C21" s="47"/>
      <c r="D21" s="47"/>
      <c r="E21" s="47"/>
      <c r="F21" s="47"/>
      <c r="G21" s="48"/>
      <c r="H21" s="80"/>
      <c r="I21" s="48"/>
      <c r="J21" s="82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0">
        <f t="shared" si="3"/>
        <v>0</v>
      </c>
      <c r="X21" s="58"/>
      <c r="Y21" s="59"/>
      <c r="Z21" s="59"/>
      <c r="AA21" s="59"/>
      <c r="AB21" s="59"/>
      <c r="AC21" s="59"/>
      <c r="AD21" s="60">
        <f t="shared" si="4"/>
        <v>0</v>
      </c>
      <c r="AE21" s="61"/>
      <c r="AF21" s="62">
        <f t="shared" si="0"/>
        <v>0</v>
      </c>
      <c r="AG21" s="88">
        <f t="shared" si="1"/>
        <v>0</v>
      </c>
      <c r="AH21" s="91"/>
      <c r="AI21" s="89" t="e">
        <f t="shared" si="2"/>
        <v>#DIV/0!</v>
      </c>
      <c r="AJ21" s="104"/>
      <c r="AK21" s="63"/>
      <c r="AO21" s="4"/>
    </row>
    <row r="22" spans="1:41" ht="14.4" x14ac:dyDescent="0.3">
      <c r="A22" s="56">
        <v>10</v>
      </c>
      <c r="B22" s="46"/>
      <c r="C22" s="47"/>
      <c r="D22" s="47"/>
      <c r="E22" s="47"/>
      <c r="F22" s="47"/>
      <c r="G22" s="48"/>
      <c r="H22" s="80"/>
      <c r="I22" s="48"/>
      <c r="J22" s="82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0">
        <f t="shared" si="3"/>
        <v>0</v>
      </c>
      <c r="X22" s="58"/>
      <c r="Y22" s="59"/>
      <c r="Z22" s="59"/>
      <c r="AA22" s="59"/>
      <c r="AB22" s="59"/>
      <c r="AC22" s="59"/>
      <c r="AD22" s="60">
        <f t="shared" si="4"/>
        <v>0</v>
      </c>
      <c r="AE22" s="61"/>
      <c r="AF22" s="62">
        <f t="shared" si="0"/>
        <v>0</v>
      </c>
      <c r="AG22" s="88">
        <f t="shared" si="1"/>
        <v>0</v>
      </c>
      <c r="AH22" s="91"/>
      <c r="AI22" s="89" t="e">
        <f t="shared" si="2"/>
        <v>#DIV/0!</v>
      </c>
      <c r="AJ22" s="104"/>
      <c r="AK22" s="63"/>
      <c r="AO22" s="4"/>
    </row>
    <row r="23" spans="1:41" ht="14.4" x14ac:dyDescent="0.3">
      <c r="A23" s="56">
        <v>11</v>
      </c>
      <c r="B23" s="46"/>
      <c r="C23" s="47"/>
      <c r="D23" s="47"/>
      <c r="E23" s="47"/>
      <c r="F23" s="47"/>
      <c r="G23" s="48"/>
      <c r="H23" s="80"/>
      <c r="I23" s="48"/>
      <c r="J23" s="82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0">
        <f t="shared" si="3"/>
        <v>0</v>
      </c>
      <c r="X23" s="58"/>
      <c r="Y23" s="59"/>
      <c r="Z23" s="59"/>
      <c r="AA23" s="59"/>
      <c r="AB23" s="59"/>
      <c r="AC23" s="59"/>
      <c r="AD23" s="60">
        <f t="shared" si="4"/>
        <v>0</v>
      </c>
      <c r="AE23" s="61"/>
      <c r="AF23" s="62">
        <f t="shared" si="0"/>
        <v>0</v>
      </c>
      <c r="AG23" s="88">
        <f t="shared" si="1"/>
        <v>0</v>
      </c>
      <c r="AH23" s="91"/>
      <c r="AI23" s="89" t="e">
        <f t="shared" si="2"/>
        <v>#DIV/0!</v>
      </c>
      <c r="AJ23" s="104"/>
      <c r="AK23" s="63"/>
      <c r="AO23" s="4"/>
    </row>
    <row r="24" spans="1:41" ht="14.4" x14ac:dyDescent="0.3">
      <c r="A24" s="56">
        <v>12</v>
      </c>
      <c r="B24" s="46"/>
      <c r="C24" s="47"/>
      <c r="D24" s="47"/>
      <c r="E24" s="47"/>
      <c r="F24" s="47"/>
      <c r="G24" s="48"/>
      <c r="H24" s="80"/>
      <c r="I24" s="48"/>
      <c r="J24" s="82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0">
        <f t="shared" si="3"/>
        <v>0</v>
      </c>
      <c r="X24" s="58"/>
      <c r="Y24" s="59"/>
      <c r="Z24" s="59"/>
      <c r="AA24" s="59"/>
      <c r="AB24" s="59"/>
      <c r="AC24" s="59"/>
      <c r="AD24" s="60">
        <f t="shared" si="4"/>
        <v>0</v>
      </c>
      <c r="AE24" s="61"/>
      <c r="AF24" s="62">
        <f t="shared" si="0"/>
        <v>0</v>
      </c>
      <c r="AG24" s="88">
        <f t="shared" si="1"/>
        <v>0</v>
      </c>
      <c r="AH24" s="91"/>
      <c r="AI24" s="89" t="e">
        <f t="shared" si="2"/>
        <v>#DIV/0!</v>
      </c>
      <c r="AJ24" s="104"/>
      <c r="AK24" s="63"/>
      <c r="AO24" s="4"/>
    </row>
    <row r="25" spans="1:41" ht="14.4" x14ac:dyDescent="0.3">
      <c r="A25" s="56">
        <v>13</v>
      </c>
      <c r="B25" s="46"/>
      <c r="C25" s="47"/>
      <c r="D25" s="47"/>
      <c r="E25" s="47"/>
      <c r="F25" s="47"/>
      <c r="G25" s="48"/>
      <c r="H25" s="80"/>
      <c r="I25" s="48"/>
      <c r="J25" s="82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0">
        <f t="shared" si="3"/>
        <v>0</v>
      </c>
      <c r="X25" s="58"/>
      <c r="Y25" s="59"/>
      <c r="Z25" s="59"/>
      <c r="AA25" s="59"/>
      <c r="AB25" s="59"/>
      <c r="AC25" s="59"/>
      <c r="AD25" s="60">
        <f t="shared" si="4"/>
        <v>0</v>
      </c>
      <c r="AE25" s="61"/>
      <c r="AF25" s="62">
        <f t="shared" si="0"/>
        <v>0</v>
      </c>
      <c r="AG25" s="88">
        <f t="shared" si="1"/>
        <v>0</v>
      </c>
      <c r="AH25" s="91"/>
      <c r="AI25" s="89" t="e">
        <f t="shared" si="2"/>
        <v>#DIV/0!</v>
      </c>
      <c r="AJ25" s="104"/>
      <c r="AK25" s="63"/>
      <c r="AO25" s="4"/>
    </row>
    <row r="26" spans="1:41" ht="14.4" x14ac:dyDescent="0.3">
      <c r="A26" s="56">
        <v>14</v>
      </c>
      <c r="B26" s="46"/>
      <c r="C26" s="47"/>
      <c r="D26" s="47"/>
      <c r="E26" s="47"/>
      <c r="F26" s="47"/>
      <c r="G26" s="48"/>
      <c r="H26" s="80"/>
      <c r="I26" s="48"/>
      <c r="J26" s="82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0">
        <f t="shared" si="3"/>
        <v>0</v>
      </c>
      <c r="X26" s="58"/>
      <c r="Y26" s="59"/>
      <c r="Z26" s="59"/>
      <c r="AA26" s="59"/>
      <c r="AB26" s="59"/>
      <c r="AC26" s="59"/>
      <c r="AD26" s="60">
        <f t="shared" si="4"/>
        <v>0</v>
      </c>
      <c r="AE26" s="61"/>
      <c r="AF26" s="62">
        <f t="shared" si="0"/>
        <v>0</v>
      </c>
      <c r="AG26" s="88">
        <f t="shared" si="1"/>
        <v>0</v>
      </c>
      <c r="AH26" s="91"/>
      <c r="AI26" s="89" t="e">
        <f t="shared" si="2"/>
        <v>#DIV/0!</v>
      </c>
      <c r="AJ26" s="104"/>
      <c r="AK26" s="63"/>
      <c r="AO26" s="4"/>
    </row>
    <row r="27" spans="1:41" ht="14.4" x14ac:dyDescent="0.3">
      <c r="A27" s="56">
        <v>15</v>
      </c>
      <c r="B27" s="46"/>
      <c r="C27" s="47"/>
      <c r="D27" s="47"/>
      <c r="E27" s="47"/>
      <c r="F27" s="47"/>
      <c r="G27" s="48"/>
      <c r="H27" s="80"/>
      <c r="I27" s="48"/>
      <c r="J27" s="82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0">
        <f t="shared" si="3"/>
        <v>0</v>
      </c>
      <c r="X27" s="58"/>
      <c r="Y27" s="59"/>
      <c r="Z27" s="59"/>
      <c r="AA27" s="59"/>
      <c r="AB27" s="59"/>
      <c r="AC27" s="59"/>
      <c r="AD27" s="60">
        <f t="shared" si="4"/>
        <v>0</v>
      </c>
      <c r="AE27" s="61"/>
      <c r="AF27" s="62">
        <f t="shared" si="0"/>
        <v>0</v>
      </c>
      <c r="AG27" s="88">
        <f t="shared" si="1"/>
        <v>0</v>
      </c>
      <c r="AH27" s="91"/>
      <c r="AI27" s="89" t="e">
        <f t="shared" si="2"/>
        <v>#DIV/0!</v>
      </c>
      <c r="AJ27" s="104"/>
      <c r="AK27" s="63"/>
      <c r="AO27" s="4"/>
    </row>
    <row r="28" spans="1:41" ht="14.4" x14ac:dyDescent="0.3">
      <c r="A28" s="56">
        <v>16</v>
      </c>
      <c r="B28" s="46"/>
      <c r="C28" s="47"/>
      <c r="D28" s="47"/>
      <c r="E28" s="47"/>
      <c r="F28" s="47"/>
      <c r="G28" s="48"/>
      <c r="H28" s="80"/>
      <c r="I28" s="48"/>
      <c r="J28" s="82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0">
        <f t="shared" si="3"/>
        <v>0</v>
      </c>
      <c r="X28" s="58"/>
      <c r="Y28" s="59"/>
      <c r="Z28" s="59"/>
      <c r="AA28" s="59"/>
      <c r="AB28" s="59"/>
      <c r="AC28" s="59"/>
      <c r="AD28" s="60">
        <f t="shared" si="4"/>
        <v>0</v>
      </c>
      <c r="AE28" s="61"/>
      <c r="AF28" s="62">
        <f t="shared" si="0"/>
        <v>0</v>
      </c>
      <c r="AG28" s="88">
        <f t="shared" si="1"/>
        <v>0</v>
      </c>
      <c r="AH28" s="91"/>
      <c r="AI28" s="89" t="e">
        <f t="shared" si="2"/>
        <v>#DIV/0!</v>
      </c>
      <c r="AJ28" s="104"/>
      <c r="AK28" s="63"/>
      <c r="AO28" s="4"/>
    </row>
    <row r="29" spans="1:41" ht="14.4" x14ac:dyDescent="0.3">
      <c r="A29" s="56">
        <v>17</v>
      </c>
      <c r="B29" s="46"/>
      <c r="C29" s="47"/>
      <c r="D29" s="47"/>
      <c r="E29" s="47"/>
      <c r="F29" s="47"/>
      <c r="G29" s="48"/>
      <c r="H29" s="80"/>
      <c r="I29" s="48"/>
      <c r="J29" s="82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0">
        <f t="shared" si="3"/>
        <v>0</v>
      </c>
      <c r="X29" s="58"/>
      <c r="Y29" s="59"/>
      <c r="Z29" s="59"/>
      <c r="AA29" s="59"/>
      <c r="AB29" s="59"/>
      <c r="AC29" s="59"/>
      <c r="AD29" s="60">
        <f t="shared" si="4"/>
        <v>0</v>
      </c>
      <c r="AE29" s="61"/>
      <c r="AF29" s="62">
        <f t="shared" si="0"/>
        <v>0</v>
      </c>
      <c r="AG29" s="88">
        <f t="shared" si="1"/>
        <v>0</v>
      </c>
      <c r="AH29" s="91"/>
      <c r="AI29" s="89" t="e">
        <f t="shared" si="2"/>
        <v>#DIV/0!</v>
      </c>
      <c r="AJ29" s="104"/>
      <c r="AK29" s="63"/>
      <c r="AO29" s="4"/>
    </row>
    <row r="30" spans="1:41" ht="14.4" x14ac:dyDescent="0.3">
      <c r="A30" s="56">
        <v>18</v>
      </c>
      <c r="B30" s="46"/>
      <c r="C30" s="47"/>
      <c r="D30" s="47"/>
      <c r="E30" s="47"/>
      <c r="F30" s="47"/>
      <c r="G30" s="48"/>
      <c r="H30" s="80"/>
      <c r="I30" s="48"/>
      <c r="J30" s="82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0">
        <f t="shared" si="3"/>
        <v>0</v>
      </c>
      <c r="X30" s="58"/>
      <c r="Y30" s="59"/>
      <c r="Z30" s="59"/>
      <c r="AA30" s="59"/>
      <c r="AB30" s="59"/>
      <c r="AC30" s="59"/>
      <c r="AD30" s="60">
        <f t="shared" si="4"/>
        <v>0</v>
      </c>
      <c r="AE30" s="61"/>
      <c r="AF30" s="62">
        <f t="shared" si="0"/>
        <v>0</v>
      </c>
      <c r="AG30" s="88">
        <f t="shared" si="1"/>
        <v>0</v>
      </c>
      <c r="AH30" s="91"/>
      <c r="AI30" s="89" t="e">
        <f t="shared" si="2"/>
        <v>#DIV/0!</v>
      </c>
      <c r="AJ30" s="104"/>
      <c r="AK30" s="63"/>
      <c r="AO30" s="4"/>
    </row>
    <row r="31" spans="1:41" ht="14.4" x14ac:dyDescent="0.3">
      <c r="A31" s="56">
        <v>19</v>
      </c>
      <c r="B31" s="46"/>
      <c r="C31" s="47"/>
      <c r="D31" s="47"/>
      <c r="E31" s="47"/>
      <c r="F31" s="47"/>
      <c r="G31" s="48"/>
      <c r="H31" s="80"/>
      <c r="I31" s="48"/>
      <c r="J31" s="82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0">
        <f t="shared" si="3"/>
        <v>0</v>
      </c>
      <c r="X31" s="58"/>
      <c r="Y31" s="59"/>
      <c r="Z31" s="59"/>
      <c r="AA31" s="59"/>
      <c r="AB31" s="59"/>
      <c r="AC31" s="59"/>
      <c r="AD31" s="60">
        <f t="shared" si="4"/>
        <v>0</v>
      </c>
      <c r="AE31" s="61"/>
      <c r="AF31" s="62">
        <f t="shared" si="0"/>
        <v>0</v>
      </c>
      <c r="AG31" s="88">
        <f t="shared" si="1"/>
        <v>0</v>
      </c>
      <c r="AH31" s="91"/>
      <c r="AI31" s="89" t="e">
        <f t="shared" si="2"/>
        <v>#DIV/0!</v>
      </c>
      <c r="AJ31" s="104"/>
      <c r="AK31" s="63"/>
      <c r="AO31" s="4"/>
    </row>
    <row r="32" spans="1:41" ht="14.4" x14ac:dyDescent="0.3">
      <c r="A32" s="56">
        <v>20</v>
      </c>
      <c r="B32" s="46"/>
      <c r="C32" s="47"/>
      <c r="D32" s="47"/>
      <c r="E32" s="47"/>
      <c r="F32" s="47"/>
      <c r="G32" s="48"/>
      <c r="H32" s="80"/>
      <c r="I32" s="48"/>
      <c r="J32" s="82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0">
        <f t="shared" si="3"/>
        <v>0</v>
      </c>
      <c r="X32" s="58"/>
      <c r="Y32" s="59"/>
      <c r="Z32" s="59"/>
      <c r="AA32" s="59"/>
      <c r="AB32" s="59"/>
      <c r="AC32" s="59"/>
      <c r="AD32" s="60">
        <f t="shared" si="4"/>
        <v>0</v>
      </c>
      <c r="AE32" s="61"/>
      <c r="AF32" s="62">
        <f t="shared" si="0"/>
        <v>0</v>
      </c>
      <c r="AG32" s="88">
        <f t="shared" si="1"/>
        <v>0</v>
      </c>
      <c r="AH32" s="91"/>
      <c r="AI32" s="89" t="e">
        <f t="shared" si="2"/>
        <v>#DIV/0!</v>
      </c>
      <c r="AJ32" s="104"/>
      <c r="AK32" s="63"/>
      <c r="AO32" s="4"/>
    </row>
    <row r="33" spans="1:41" ht="14.4" x14ac:dyDescent="0.3">
      <c r="A33" s="56">
        <v>21</v>
      </c>
      <c r="B33" s="46"/>
      <c r="C33" s="47"/>
      <c r="D33" s="47"/>
      <c r="E33" s="47"/>
      <c r="F33" s="47"/>
      <c r="G33" s="48"/>
      <c r="H33" s="80"/>
      <c r="I33" s="48"/>
      <c r="J33" s="82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0">
        <f t="shared" si="3"/>
        <v>0</v>
      </c>
      <c r="X33" s="58"/>
      <c r="Y33" s="59"/>
      <c r="Z33" s="59"/>
      <c r="AA33" s="59"/>
      <c r="AB33" s="59"/>
      <c r="AC33" s="59"/>
      <c r="AD33" s="60">
        <f t="shared" si="4"/>
        <v>0</v>
      </c>
      <c r="AE33" s="61"/>
      <c r="AF33" s="62">
        <f t="shared" si="0"/>
        <v>0</v>
      </c>
      <c r="AG33" s="88">
        <f t="shared" si="1"/>
        <v>0</v>
      </c>
      <c r="AH33" s="91"/>
      <c r="AI33" s="89" t="e">
        <f t="shared" si="2"/>
        <v>#DIV/0!</v>
      </c>
      <c r="AJ33" s="104"/>
      <c r="AK33" s="63"/>
      <c r="AO33" s="4"/>
    </row>
    <row r="34" spans="1:41" ht="14.4" x14ac:dyDescent="0.3">
      <c r="A34" s="56">
        <v>22</v>
      </c>
      <c r="B34" s="46"/>
      <c r="C34" s="47"/>
      <c r="D34" s="47"/>
      <c r="E34" s="47"/>
      <c r="F34" s="47"/>
      <c r="G34" s="48"/>
      <c r="H34" s="80"/>
      <c r="I34" s="48"/>
      <c r="J34" s="82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0">
        <f t="shared" si="3"/>
        <v>0</v>
      </c>
      <c r="X34" s="58"/>
      <c r="Y34" s="59"/>
      <c r="Z34" s="59"/>
      <c r="AA34" s="59"/>
      <c r="AB34" s="59"/>
      <c r="AC34" s="59"/>
      <c r="AD34" s="60">
        <f t="shared" si="4"/>
        <v>0</v>
      </c>
      <c r="AE34" s="61"/>
      <c r="AF34" s="62">
        <f t="shared" si="0"/>
        <v>0</v>
      </c>
      <c r="AG34" s="88">
        <f t="shared" si="1"/>
        <v>0</v>
      </c>
      <c r="AH34" s="91"/>
      <c r="AI34" s="89" t="e">
        <f t="shared" si="2"/>
        <v>#DIV/0!</v>
      </c>
      <c r="AJ34" s="104"/>
      <c r="AK34" s="63"/>
      <c r="AO34" s="4"/>
    </row>
    <row r="35" spans="1:41" ht="14.4" x14ac:dyDescent="0.3">
      <c r="A35" s="56">
        <v>23</v>
      </c>
      <c r="B35" s="46"/>
      <c r="C35" s="47"/>
      <c r="D35" s="47"/>
      <c r="E35" s="47"/>
      <c r="F35" s="47"/>
      <c r="G35" s="48"/>
      <c r="H35" s="80"/>
      <c r="I35" s="48"/>
      <c r="J35" s="82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0">
        <f t="shared" si="3"/>
        <v>0</v>
      </c>
      <c r="X35" s="58"/>
      <c r="Y35" s="59"/>
      <c r="Z35" s="59"/>
      <c r="AA35" s="59"/>
      <c r="AB35" s="59"/>
      <c r="AC35" s="59"/>
      <c r="AD35" s="60">
        <f t="shared" si="4"/>
        <v>0</v>
      </c>
      <c r="AE35" s="61"/>
      <c r="AF35" s="62">
        <f t="shared" si="0"/>
        <v>0</v>
      </c>
      <c r="AG35" s="88">
        <f t="shared" si="1"/>
        <v>0</v>
      </c>
      <c r="AH35" s="91"/>
      <c r="AI35" s="89" t="e">
        <f t="shared" si="2"/>
        <v>#DIV/0!</v>
      </c>
      <c r="AJ35" s="104"/>
      <c r="AK35" s="63"/>
      <c r="AO35" s="4"/>
    </row>
    <row r="36" spans="1:41" ht="14.4" x14ac:dyDescent="0.3">
      <c r="A36" s="56">
        <v>24</v>
      </c>
      <c r="B36" s="46"/>
      <c r="C36" s="47"/>
      <c r="D36" s="47"/>
      <c r="E36" s="47"/>
      <c r="F36" s="47"/>
      <c r="G36" s="48"/>
      <c r="H36" s="80"/>
      <c r="I36" s="48"/>
      <c r="J36" s="82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0">
        <f t="shared" si="3"/>
        <v>0</v>
      </c>
      <c r="X36" s="58"/>
      <c r="Y36" s="59"/>
      <c r="Z36" s="59"/>
      <c r="AA36" s="59"/>
      <c r="AB36" s="59"/>
      <c r="AC36" s="59"/>
      <c r="AD36" s="60">
        <f t="shared" si="4"/>
        <v>0</v>
      </c>
      <c r="AE36" s="61"/>
      <c r="AF36" s="62">
        <f t="shared" si="0"/>
        <v>0</v>
      </c>
      <c r="AG36" s="88">
        <f t="shared" si="1"/>
        <v>0</v>
      </c>
      <c r="AH36" s="91"/>
      <c r="AI36" s="89" t="e">
        <f t="shared" si="2"/>
        <v>#DIV/0!</v>
      </c>
      <c r="AJ36" s="104"/>
      <c r="AK36" s="63"/>
      <c r="AO36" s="4"/>
    </row>
    <row r="37" spans="1:41" ht="14.4" x14ac:dyDescent="0.3">
      <c r="A37" s="56">
        <v>25</v>
      </c>
      <c r="B37" s="46"/>
      <c r="C37" s="47"/>
      <c r="D37" s="47"/>
      <c r="E37" s="47"/>
      <c r="F37" s="47"/>
      <c r="G37" s="48"/>
      <c r="H37" s="80"/>
      <c r="I37" s="48"/>
      <c r="J37" s="82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0">
        <f t="shared" si="3"/>
        <v>0</v>
      </c>
      <c r="X37" s="58"/>
      <c r="Y37" s="59"/>
      <c r="Z37" s="59"/>
      <c r="AA37" s="59"/>
      <c r="AB37" s="59"/>
      <c r="AC37" s="59"/>
      <c r="AD37" s="60">
        <f t="shared" si="4"/>
        <v>0</v>
      </c>
      <c r="AE37" s="61"/>
      <c r="AF37" s="62">
        <f t="shared" si="0"/>
        <v>0</v>
      </c>
      <c r="AG37" s="88">
        <f t="shared" si="1"/>
        <v>0</v>
      </c>
      <c r="AH37" s="91"/>
      <c r="AI37" s="89" t="e">
        <f t="shared" si="2"/>
        <v>#DIV/0!</v>
      </c>
      <c r="AJ37" s="104"/>
      <c r="AK37" s="63"/>
      <c r="AO37" s="4"/>
    </row>
    <row r="38" spans="1:41" ht="14.4" x14ac:dyDescent="0.3">
      <c r="A38" s="56">
        <v>26</v>
      </c>
      <c r="B38" s="46"/>
      <c r="C38" s="47"/>
      <c r="D38" s="47"/>
      <c r="E38" s="47"/>
      <c r="F38" s="47"/>
      <c r="G38" s="48"/>
      <c r="H38" s="80"/>
      <c r="I38" s="48"/>
      <c r="J38" s="82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0">
        <f t="shared" si="3"/>
        <v>0</v>
      </c>
      <c r="X38" s="58"/>
      <c r="Y38" s="59"/>
      <c r="Z38" s="59"/>
      <c r="AA38" s="59"/>
      <c r="AB38" s="59"/>
      <c r="AC38" s="59"/>
      <c r="AD38" s="60">
        <f t="shared" si="4"/>
        <v>0</v>
      </c>
      <c r="AE38" s="61"/>
      <c r="AF38" s="62">
        <f t="shared" si="0"/>
        <v>0</v>
      </c>
      <c r="AG38" s="88">
        <f t="shared" si="1"/>
        <v>0</v>
      </c>
      <c r="AH38" s="91"/>
      <c r="AI38" s="89" t="e">
        <f t="shared" si="2"/>
        <v>#DIV/0!</v>
      </c>
      <c r="AJ38" s="104"/>
      <c r="AK38" s="63"/>
      <c r="AO38" s="4"/>
    </row>
    <row r="39" spans="1:41" ht="14.4" x14ac:dyDescent="0.3">
      <c r="A39" s="56">
        <v>27</v>
      </c>
      <c r="B39" s="46"/>
      <c r="C39" s="47"/>
      <c r="D39" s="47"/>
      <c r="E39" s="47"/>
      <c r="F39" s="47"/>
      <c r="G39" s="48"/>
      <c r="H39" s="80"/>
      <c r="I39" s="48"/>
      <c r="J39" s="82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0">
        <f t="shared" si="3"/>
        <v>0</v>
      </c>
      <c r="X39" s="58"/>
      <c r="Y39" s="59"/>
      <c r="Z39" s="59"/>
      <c r="AA39" s="59"/>
      <c r="AB39" s="59"/>
      <c r="AC39" s="59"/>
      <c r="AD39" s="60">
        <f t="shared" si="4"/>
        <v>0</v>
      </c>
      <c r="AE39" s="61"/>
      <c r="AF39" s="62">
        <f t="shared" si="0"/>
        <v>0</v>
      </c>
      <c r="AG39" s="88">
        <f t="shared" si="1"/>
        <v>0</v>
      </c>
      <c r="AH39" s="91"/>
      <c r="AI39" s="89" t="e">
        <f t="shared" si="2"/>
        <v>#DIV/0!</v>
      </c>
      <c r="AJ39" s="104"/>
      <c r="AK39" s="63"/>
      <c r="AO39" s="4"/>
    </row>
    <row r="40" spans="1:41" ht="14.4" x14ac:dyDescent="0.3">
      <c r="A40" s="56">
        <v>28</v>
      </c>
      <c r="B40" s="46"/>
      <c r="C40" s="47"/>
      <c r="D40" s="47"/>
      <c r="E40" s="47"/>
      <c r="F40" s="47"/>
      <c r="G40" s="48"/>
      <c r="H40" s="80"/>
      <c r="I40" s="48"/>
      <c r="J40" s="82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0">
        <f t="shared" si="3"/>
        <v>0</v>
      </c>
      <c r="X40" s="58"/>
      <c r="Y40" s="59"/>
      <c r="Z40" s="59"/>
      <c r="AA40" s="59"/>
      <c r="AB40" s="59"/>
      <c r="AC40" s="59"/>
      <c r="AD40" s="60">
        <f t="shared" si="4"/>
        <v>0</v>
      </c>
      <c r="AE40" s="61"/>
      <c r="AF40" s="62">
        <f t="shared" si="0"/>
        <v>0</v>
      </c>
      <c r="AG40" s="88">
        <f t="shared" si="1"/>
        <v>0</v>
      </c>
      <c r="AH40" s="91"/>
      <c r="AI40" s="89" t="e">
        <f t="shared" si="2"/>
        <v>#DIV/0!</v>
      </c>
      <c r="AJ40" s="104"/>
      <c r="AK40" s="63"/>
      <c r="AO40" s="4"/>
    </row>
    <row r="41" spans="1:41" ht="14.4" x14ac:dyDescent="0.3">
      <c r="A41" s="56">
        <v>29</v>
      </c>
      <c r="B41" s="46"/>
      <c r="C41" s="47"/>
      <c r="D41" s="47"/>
      <c r="E41" s="47"/>
      <c r="F41" s="47"/>
      <c r="G41" s="48"/>
      <c r="H41" s="80"/>
      <c r="I41" s="48"/>
      <c r="J41" s="82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0">
        <f t="shared" si="3"/>
        <v>0</v>
      </c>
      <c r="X41" s="58"/>
      <c r="Y41" s="59"/>
      <c r="Z41" s="59"/>
      <c r="AA41" s="59"/>
      <c r="AB41" s="59"/>
      <c r="AC41" s="59"/>
      <c r="AD41" s="60">
        <f t="shared" si="4"/>
        <v>0</v>
      </c>
      <c r="AE41" s="61"/>
      <c r="AF41" s="62">
        <f t="shared" si="0"/>
        <v>0</v>
      </c>
      <c r="AG41" s="88">
        <f t="shared" si="1"/>
        <v>0</v>
      </c>
      <c r="AH41" s="91"/>
      <c r="AI41" s="89" t="e">
        <f t="shared" si="2"/>
        <v>#DIV/0!</v>
      </c>
      <c r="AJ41" s="104"/>
      <c r="AK41" s="63"/>
      <c r="AO41" s="4"/>
    </row>
    <row r="42" spans="1:41" ht="14.4" x14ac:dyDescent="0.3">
      <c r="A42" s="56">
        <v>30</v>
      </c>
      <c r="B42" s="46"/>
      <c r="C42" s="47"/>
      <c r="D42" s="47"/>
      <c r="E42" s="47"/>
      <c r="F42" s="47"/>
      <c r="G42" s="48"/>
      <c r="H42" s="80"/>
      <c r="I42" s="48"/>
      <c r="J42" s="82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0">
        <f t="shared" si="3"/>
        <v>0</v>
      </c>
      <c r="X42" s="58"/>
      <c r="Y42" s="59"/>
      <c r="Z42" s="59"/>
      <c r="AA42" s="59"/>
      <c r="AB42" s="59"/>
      <c r="AC42" s="59"/>
      <c r="AD42" s="60">
        <f t="shared" si="4"/>
        <v>0</v>
      </c>
      <c r="AE42" s="61"/>
      <c r="AF42" s="62">
        <f t="shared" si="0"/>
        <v>0</v>
      </c>
      <c r="AG42" s="88">
        <f t="shared" si="1"/>
        <v>0</v>
      </c>
      <c r="AH42" s="91"/>
      <c r="AI42" s="89" t="e">
        <f t="shared" si="2"/>
        <v>#DIV/0!</v>
      </c>
      <c r="AJ42" s="104"/>
      <c r="AK42" s="63"/>
      <c r="AO42" s="4"/>
    </row>
    <row r="43" spans="1:41" ht="14.4" x14ac:dyDescent="0.3">
      <c r="A43" s="56">
        <v>31</v>
      </c>
      <c r="B43" s="46"/>
      <c r="C43" s="47"/>
      <c r="D43" s="47"/>
      <c r="E43" s="47"/>
      <c r="F43" s="47"/>
      <c r="G43" s="48"/>
      <c r="H43" s="80"/>
      <c r="I43" s="48"/>
      <c r="J43" s="82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0">
        <f t="shared" si="3"/>
        <v>0</v>
      </c>
      <c r="X43" s="58"/>
      <c r="Y43" s="59"/>
      <c r="Z43" s="59"/>
      <c r="AA43" s="59"/>
      <c r="AB43" s="59"/>
      <c r="AC43" s="59"/>
      <c r="AD43" s="60">
        <f t="shared" si="4"/>
        <v>0</v>
      </c>
      <c r="AE43" s="61"/>
      <c r="AF43" s="62">
        <f t="shared" si="0"/>
        <v>0</v>
      </c>
      <c r="AG43" s="88">
        <f t="shared" si="1"/>
        <v>0</v>
      </c>
      <c r="AH43" s="91"/>
      <c r="AI43" s="89" t="e">
        <f t="shared" si="2"/>
        <v>#DIV/0!</v>
      </c>
      <c r="AJ43" s="104"/>
      <c r="AK43" s="63"/>
      <c r="AO43" s="4"/>
    </row>
    <row r="44" spans="1:41" ht="14.4" x14ac:dyDescent="0.3">
      <c r="A44" s="56">
        <v>32</v>
      </c>
      <c r="B44" s="46"/>
      <c r="C44" s="47"/>
      <c r="D44" s="47"/>
      <c r="E44" s="47"/>
      <c r="F44" s="47"/>
      <c r="G44" s="48"/>
      <c r="H44" s="80"/>
      <c r="I44" s="48"/>
      <c r="J44" s="82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0">
        <f t="shared" si="3"/>
        <v>0</v>
      </c>
      <c r="X44" s="58"/>
      <c r="Y44" s="59"/>
      <c r="Z44" s="59"/>
      <c r="AA44" s="59"/>
      <c r="AB44" s="59"/>
      <c r="AC44" s="59"/>
      <c r="AD44" s="60">
        <f t="shared" si="4"/>
        <v>0</v>
      </c>
      <c r="AE44" s="61"/>
      <c r="AF44" s="62">
        <f t="shared" si="0"/>
        <v>0</v>
      </c>
      <c r="AG44" s="88">
        <f t="shared" si="1"/>
        <v>0</v>
      </c>
      <c r="AH44" s="91"/>
      <c r="AI44" s="89" t="e">
        <f t="shared" si="2"/>
        <v>#DIV/0!</v>
      </c>
      <c r="AJ44" s="104"/>
      <c r="AK44" s="63"/>
      <c r="AO44" s="4"/>
    </row>
    <row r="45" spans="1:41" ht="14.4" x14ac:dyDescent="0.3">
      <c r="A45" s="56">
        <v>33</v>
      </c>
      <c r="B45" s="46"/>
      <c r="C45" s="47"/>
      <c r="D45" s="47"/>
      <c r="E45" s="47"/>
      <c r="F45" s="47"/>
      <c r="G45" s="48"/>
      <c r="H45" s="80"/>
      <c r="I45" s="48"/>
      <c r="J45" s="82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0">
        <f t="shared" si="3"/>
        <v>0</v>
      </c>
      <c r="X45" s="58"/>
      <c r="Y45" s="59"/>
      <c r="Z45" s="59"/>
      <c r="AA45" s="59"/>
      <c r="AB45" s="59"/>
      <c r="AC45" s="59"/>
      <c r="AD45" s="60">
        <f t="shared" si="4"/>
        <v>0</v>
      </c>
      <c r="AE45" s="61"/>
      <c r="AF45" s="62">
        <f t="shared" ref="AF45:AF76" si="5">IF(AE45&gt;60,$E$3,AD45*AE45/100)</f>
        <v>0</v>
      </c>
      <c r="AG45" s="88">
        <f t="shared" ref="AG45:AG76" si="6">IF(AD45&gt;0,IF(AE45&gt;0,W45+AF45,$E$3),W45)</f>
        <v>0</v>
      </c>
      <c r="AH45" s="91"/>
      <c r="AI45" s="89" t="e">
        <f t="shared" ref="AI45:AI76" si="7">IF(AH45&gt;350000,$E$3,AH45/AG45)</f>
        <v>#DIV/0!</v>
      </c>
      <c r="AJ45" s="104"/>
      <c r="AK45" s="63"/>
      <c r="AO45" s="4"/>
    </row>
    <row r="46" spans="1:41" ht="14.4" x14ac:dyDescent="0.3">
      <c r="A46" s="56">
        <v>34</v>
      </c>
      <c r="B46" s="46"/>
      <c r="C46" s="47"/>
      <c r="D46" s="47"/>
      <c r="E46" s="47"/>
      <c r="F46" s="47"/>
      <c r="G46" s="48"/>
      <c r="H46" s="80"/>
      <c r="I46" s="48"/>
      <c r="J46" s="82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0">
        <f t="shared" si="3"/>
        <v>0</v>
      </c>
      <c r="X46" s="58"/>
      <c r="Y46" s="59"/>
      <c r="Z46" s="59"/>
      <c r="AA46" s="59"/>
      <c r="AB46" s="59"/>
      <c r="AC46" s="59"/>
      <c r="AD46" s="60">
        <f t="shared" si="4"/>
        <v>0</v>
      </c>
      <c r="AE46" s="61"/>
      <c r="AF46" s="62">
        <f t="shared" si="5"/>
        <v>0</v>
      </c>
      <c r="AG46" s="88">
        <f t="shared" si="6"/>
        <v>0</v>
      </c>
      <c r="AH46" s="91"/>
      <c r="AI46" s="89" t="e">
        <f t="shared" si="7"/>
        <v>#DIV/0!</v>
      </c>
      <c r="AJ46" s="104"/>
      <c r="AK46" s="63"/>
      <c r="AO46" s="4"/>
    </row>
    <row r="47" spans="1:41" ht="14.4" x14ac:dyDescent="0.3">
      <c r="A47" s="56">
        <v>35</v>
      </c>
      <c r="B47" s="46"/>
      <c r="C47" s="47"/>
      <c r="D47" s="47"/>
      <c r="E47" s="47"/>
      <c r="F47" s="47"/>
      <c r="G47" s="48"/>
      <c r="H47" s="80"/>
      <c r="I47" s="48"/>
      <c r="J47" s="82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0">
        <f t="shared" si="3"/>
        <v>0</v>
      </c>
      <c r="X47" s="58"/>
      <c r="Y47" s="59"/>
      <c r="Z47" s="59"/>
      <c r="AA47" s="59"/>
      <c r="AB47" s="59"/>
      <c r="AC47" s="59"/>
      <c r="AD47" s="60">
        <f t="shared" si="4"/>
        <v>0</v>
      </c>
      <c r="AE47" s="61"/>
      <c r="AF47" s="62">
        <f t="shared" si="5"/>
        <v>0</v>
      </c>
      <c r="AG47" s="88">
        <f t="shared" si="6"/>
        <v>0</v>
      </c>
      <c r="AH47" s="91"/>
      <c r="AI47" s="89" t="e">
        <f t="shared" si="7"/>
        <v>#DIV/0!</v>
      </c>
      <c r="AJ47" s="104"/>
      <c r="AK47" s="63"/>
      <c r="AO47" s="4"/>
    </row>
    <row r="48" spans="1:41" ht="14.4" x14ac:dyDescent="0.3">
      <c r="A48" s="56">
        <v>36</v>
      </c>
      <c r="B48" s="46"/>
      <c r="C48" s="47"/>
      <c r="D48" s="47"/>
      <c r="E48" s="47"/>
      <c r="F48" s="47"/>
      <c r="G48" s="48"/>
      <c r="H48" s="80"/>
      <c r="I48" s="48"/>
      <c r="J48" s="82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0">
        <f t="shared" si="3"/>
        <v>0</v>
      </c>
      <c r="X48" s="58"/>
      <c r="Y48" s="59"/>
      <c r="Z48" s="59"/>
      <c r="AA48" s="59"/>
      <c r="AB48" s="59"/>
      <c r="AC48" s="59"/>
      <c r="AD48" s="60">
        <f t="shared" si="4"/>
        <v>0</v>
      </c>
      <c r="AE48" s="61"/>
      <c r="AF48" s="62">
        <f t="shared" si="5"/>
        <v>0</v>
      </c>
      <c r="AG48" s="88">
        <f t="shared" si="6"/>
        <v>0</v>
      </c>
      <c r="AH48" s="91"/>
      <c r="AI48" s="89" t="e">
        <f t="shared" si="7"/>
        <v>#DIV/0!</v>
      </c>
      <c r="AJ48" s="104"/>
      <c r="AK48" s="63"/>
      <c r="AO48" s="4"/>
    </row>
    <row r="49" spans="1:41" ht="14.4" x14ac:dyDescent="0.3">
      <c r="A49" s="56">
        <v>37</v>
      </c>
      <c r="B49" s="46"/>
      <c r="C49" s="47"/>
      <c r="D49" s="47"/>
      <c r="E49" s="47"/>
      <c r="F49" s="47"/>
      <c r="G49" s="48"/>
      <c r="H49" s="80"/>
      <c r="I49" s="48"/>
      <c r="J49" s="82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0">
        <f t="shared" si="3"/>
        <v>0</v>
      </c>
      <c r="X49" s="58"/>
      <c r="Y49" s="59"/>
      <c r="Z49" s="59"/>
      <c r="AA49" s="59"/>
      <c r="AB49" s="59"/>
      <c r="AC49" s="59"/>
      <c r="AD49" s="60">
        <f t="shared" si="4"/>
        <v>0</v>
      </c>
      <c r="AE49" s="61"/>
      <c r="AF49" s="62">
        <f t="shared" si="5"/>
        <v>0</v>
      </c>
      <c r="AG49" s="88">
        <f t="shared" si="6"/>
        <v>0</v>
      </c>
      <c r="AH49" s="91"/>
      <c r="AI49" s="89" t="e">
        <f t="shared" si="7"/>
        <v>#DIV/0!</v>
      </c>
      <c r="AJ49" s="104"/>
      <c r="AK49" s="63"/>
      <c r="AO49" s="4"/>
    </row>
    <row r="50" spans="1:41" ht="14.4" x14ac:dyDescent="0.3">
      <c r="A50" s="56">
        <v>38</v>
      </c>
      <c r="B50" s="46"/>
      <c r="C50" s="47"/>
      <c r="D50" s="47"/>
      <c r="E50" s="47"/>
      <c r="F50" s="47"/>
      <c r="G50" s="48"/>
      <c r="H50" s="80"/>
      <c r="I50" s="48"/>
      <c r="J50" s="82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0">
        <f t="shared" si="3"/>
        <v>0</v>
      </c>
      <c r="X50" s="58"/>
      <c r="Y50" s="59"/>
      <c r="Z50" s="59"/>
      <c r="AA50" s="59"/>
      <c r="AB50" s="59"/>
      <c r="AC50" s="59"/>
      <c r="AD50" s="60">
        <f t="shared" si="4"/>
        <v>0</v>
      </c>
      <c r="AE50" s="61"/>
      <c r="AF50" s="62">
        <f t="shared" si="5"/>
        <v>0</v>
      </c>
      <c r="AG50" s="88">
        <f t="shared" si="6"/>
        <v>0</v>
      </c>
      <c r="AH50" s="91"/>
      <c r="AI50" s="89" t="e">
        <f t="shared" si="7"/>
        <v>#DIV/0!</v>
      </c>
      <c r="AJ50" s="104"/>
      <c r="AK50" s="63"/>
      <c r="AO50" s="4"/>
    </row>
    <row r="51" spans="1:41" ht="14.4" x14ac:dyDescent="0.3">
      <c r="A51" s="56">
        <v>39</v>
      </c>
      <c r="B51" s="46"/>
      <c r="C51" s="47"/>
      <c r="D51" s="47"/>
      <c r="E51" s="47"/>
      <c r="F51" s="47"/>
      <c r="G51" s="48"/>
      <c r="H51" s="80"/>
      <c r="I51" s="48"/>
      <c r="J51" s="82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0">
        <f t="shared" si="3"/>
        <v>0</v>
      </c>
      <c r="X51" s="58"/>
      <c r="Y51" s="59"/>
      <c r="Z51" s="59"/>
      <c r="AA51" s="59"/>
      <c r="AB51" s="59"/>
      <c r="AC51" s="59"/>
      <c r="AD51" s="60">
        <f t="shared" si="4"/>
        <v>0</v>
      </c>
      <c r="AE51" s="61"/>
      <c r="AF51" s="62">
        <f t="shared" si="5"/>
        <v>0</v>
      </c>
      <c r="AG51" s="88">
        <f t="shared" si="6"/>
        <v>0</v>
      </c>
      <c r="AH51" s="91"/>
      <c r="AI51" s="89" t="e">
        <f t="shared" si="7"/>
        <v>#DIV/0!</v>
      </c>
      <c r="AJ51" s="104"/>
      <c r="AK51" s="63"/>
      <c r="AO51" s="4"/>
    </row>
    <row r="52" spans="1:41" ht="14.4" x14ac:dyDescent="0.3">
      <c r="A52" s="56">
        <v>40</v>
      </c>
      <c r="B52" s="46"/>
      <c r="C52" s="47"/>
      <c r="D52" s="47"/>
      <c r="E52" s="47"/>
      <c r="F52" s="47"/>
      <c r="G52" s="48"/>
      <c r="H52" s="80"/>
      <c r="I52" s="48"/>
      <c r="J52" s="82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0">
        <f t="shared" si="3"/>
        <v>0</v>
      </c>
      <c r="X52" s="58"/>
      <c r="Y52" s="59"/>
      <c r="Z52" s="59"/>
      <c r="AA52" s="59"/>
      <c r="AB52" s="59"/>
      <c r="AC52" s="59"/>
      <c r="AD52" s="60">
        <f t="shared" si="4"/>
        <v>0</v>
      </c>
      <c r="AE52" s="61"/>
      <c r="AF52" s="62">
        <f t="shared" si="5"/>
        <v>0</v>
      </c>
      <c r="AG52" s="88">
        <f t="shared" si="6"/>
        <v>0</v>
      </c>
      <c r="AH52" s="91"/>
      <c r="AI52" s="89" t="e">
        <f t="shared" si="7"/>
        <v>#DIV/0!</v>
      </c>
      <c r="AJ52" s="104"/>
      <c r="AK52" s="63"/>
      <c r="AO52" s="4"/>
    </row>
    <row r="53" spans="1:41" ht="14.4" x14ac:dyDescent="0.3">
      <c r="A53" s="56">
        <v>41</v>
      </c>
      <c r="B53" s="46"/>
      <c r="C53" s="47"/>
      <c r="D53" s="47"/>
      <c r="E53" s="47"/>
      <c r="F53" s="47"/>
      <c r="G53" s="48"/>
      <c r="H53" s="80"/>
      <c r="I53" s="48"/>
      <c r="J53" s="82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0">
        <f t="shared" si="3"/>
        <v>0</v>
      </c>
      <c r="X53" s="58"/>
      <c r="Y53" s="59"/>
      <c r="Z53" s="59"/>
      <c r="AA53" s="59"/>
      <c r="AB53" s="59"/>
      <c r="AC53" s="59"/>
      <c r="AD53" s="60">
        <f t="shared" si="4"/>
        <v>0</v>
      </c>
      <c r="AE53" s="61"/>
      <c r="AF53" s="62">
        <f t="shared" si="5"/>
        <v>0</v>
      </c>
      <c r="AG53" s="88">
        <f t="shared" si="6"/>
        <v>0</v>
      </c>
      <c r="AH53" s="91"/>
      <c r="AI53" s="89" t="e">
        <f t="shared" si="7"/>
        <v>#DIV/0!</v>
      </c>
      <c r="AJ53" s="104"/>
      <c r="AK53" s="63"/>
      <c r="AO53" s="4"/>
    </row>
    <row r="54" spans="1:41" ht="14.4" x14ac:dyDescent="0.3">
      <c r="A54" s="56">
        <v>42</v>
      </c>
      <c r="B54" s="46"/>
      <c r="C54" s="47"/>
      <c r="D54" s="47"/>
      <c r="E54" s="47"/>
      <c r="F54" s="47"/>
      <c r="G54" s="48"/>
      <c r="H54" s="80"/>
      <c r="I54" s="48"/>
      <c r="J54" s="82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0">
        <f t="shared" si="3"/>
        <v>0</v>
      </c>
      <c r="X54" s="58"/>
      <c r="Y54" s="59"/>
      <c r="Z54" s="59"/>
      <c r="AA54" s="59"/>
      <c r="AB54" s="59"/>
      <c r="AC54" s="59"/>
      <c r="AD54" s="60">
        <f t="shared" si="4"/>
        <v>0</v>
      </c>
      <c r="AE54" s="61"/>
      <c r="AF54" s="62">
        <f t="shared" si="5"/>
        <v>0</v>
      </c>
      <c r="AG54" s="88">
        <f t="shared" si="6"/>
        <v>0</v>
      </c>
      <c r="AH54" s="91"/>
      <c r="AI54" s="89" t="e">
        <f t="shared" si="7"/>
        <v>#DIV/0!</v>
      </c>
      <c r="AJ54" s="104"/>
      <c r="AK54" s="63"/>
      <c r="AO54" s="4"/>
    </row>
    <row r="55" spans="1:41" ht="14.4" x14ac:dyDescent="0.3">
      <c r="A55" s="56">
        <v>43</v>
      </c>
      <c r="B55" s="46"/>
      <c r="C55" s="47"/>
      <c r="D55" s="47"/>
      <c r="E55" s="47"/>
      <c r="F55" s="47"/>
      <c r="G55" s="48"/>
      <c r="H55" s="80"/>
      <c r="I55" s="48"/>
      <c r="J55" s="82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0">
        <f t="shared" si="3"/>
        <v>0</v>
      </c>
      <c r="X55" s="58"/>
      <c r="Y55" s="59"/>
      <c r="Z55" s="59"/>
      <c r="AA55" s="59"/>
      <c r="AB55" s="59"/>
      <c r="AC55" s="59"/>
      <c r="AD55" s="60">
        <f t="shared" si="4"/>
        <v>0</v>
      </c>
      <c r="AE55" s="61"/>
      <c r="AF55" s="62">
        <f t="shared" si="5"/>
        <v>0</v>
      </c>
      <c r="AG55" s="88">
        <f t="shared" si="6"/>
        <v>0</v>
      </c>
      <c r="AH55" s="91"/>
      <c r="AI55" s="89" t="e">
        <f t="shared" si="7"/>
        <v>#DIV/0!</v>
      </c>
      <c r="AJ55" s="104"/>
      <c r="AK55" s="63"/>
      <c r="AO55" s="4"/>
    </row>
    <row r="56" spans="1:41" ht="14.4" x14ac:dyDescent="0.3">
      <c r="A56" s="56">
        <v>44</v>
      </c>
      <c r="B56" s="46"/>
      <c r="C56" s="47"/>
      <c r="D56" s="47"/>
      <c r="E56" s="47"/>
      <c r="F56" s="47"/>
      <c r="G56" s="48"/>
      <c r="H56" s="80"/>
      <c r="I56" s="48"/>
      <c r="J56" s="82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0">
        <f t="shared" si="3"/>
        <v>0</v>
      </c>
      <c r="X56" s="58"/>
      <c r="Y56" s="59"/>
      <c r="Z56" s="59"/>
      <c r="AA56" s="59"/>
      <c r="AB56" s="59"/>
      <c r="AC56" s="59"/>
      <c r="AD56" s="60">
        <f t="shared" si="4"/>
        <v>0</v>
      </c>
      <c r="AE56" s="61"/>
      <c r="AF56" s="62">
        <f t="shared" si="5"/>
        <v>0</v>
      </c>
      <c r="AG56" s="88">
        <f t="shared" si="6"/>
        <v>0</v>
      </c>
      <c r="AH56" s="91"/>
      <c r="AI56" s="89" t="e">
        <f t="shared" si="7"/>
        <v>#DIV/0!</v>
      </c>
      <c r="AJ56" s="104"/>
      <c r="AK56" s="63"/>
      <c r="AO56" s="4"/>
    </row>
    <row r="57" spans="1:41" ht="14.4" x14ac:dyDescent="0.3">
      <c r="A57" s="56">
        <v>45</v>
      </c>
      <c r="B57" s="46"/>
      <c r="C57" s="47"/>
      <c r="D57" s="47"/>
      <c r="E57" s="47"/>
      <c r="F57" s="47"/>
      <c r="G57" s="48"/>
      <c r="H57" s="80"/>
      <c r="I57" s="48"/>
      <c r="J57" s="82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0">
        <f t="shared" si="3"/>
        <v>0</v>
      </c>
      <c r="X57" s="58"/>
      <c r="Y57" s="59"/>
      <c r="Z57" s="59"/>
      <c r="AA57" s="59"/>
      <c r="AB57" s="59"/>
      <c r="AC57" s="59"/>
      <c r="AD57" s="60">
        <f t="shared" si="4"/>
        <v>0</v>
      </c>
      <c r="AE57" s="61"/>
      <c r="AF57" s="62">
        <f t="shared" si="5"/>
        <v>0</v>
      </c>
      <c r="AG57" s="88">
        <f t="shared" si="6"/>
        <v>0</v>
      </c>
      <c r="AH57" s="91"/>
      <c r="AI57" s="89" t="e">
        <f t="shared" si="7"/>
        <v>#DIV/0!</v>
      </c>
      <c r="AJ57" s="104"/>
      <c r="AK57" s="63"/>
      <c r="AO57" s="4"/>
    </row>
    <row r="58" spans="1:41" ht="14.4" x14ac:dyDescent="0.3">
      <c r="A58" s="56">
        <v>46</v>
      </c>
      <c r="B58" s="46"/>
      <c r="C58" s="47"/>
      <c r="D58" s="47"/>
      <c r="E58" s="47"/>
      <c r="F58" s="47"/>
      <c r="G58" s="48"/>
      <c r="H58" s="80"/>
      <c r="I58" s="48"/>
      <c r="J58" s="82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0">
        <f t="shared" si="3"/>
        <v>0</v>
      </c>
      <c r="X58" s="58"/>
      <c r="Y58" s="59"/>
      <c r="Z58" s="59"/>
      <c r="AA58" s="59"/>
      <c r="AB58" s="59"/>
      <c r="AC58" s="59"/>
      <c r="AD58" s="60">
        <f t="shared" si="4"/>
        <v>0</v>
      </c>
      <c r="AE58" s="61"/>
      <c r="AF58" s="62">
        <f t="shared" si="5"/>
        <v>0</v>
      </c>
      <c r="AG58" s="88">
        <f t="shared" si="6"/>
        <v>0</v>
      </c>
      <c r="AH58" s="91"/>
      <c r="AI58" s="89" t="e">
        <f t="shared" si="7"/>
        <v>#DIV/0!</v>
      </c>
      <c r="AJ58" s="104"/>
      <c r="AK58" s="63"/>
      <c r="AO58" s="4"/>
    </row>
    <row r="59" spans="1:41" ht="14.4" x14ac:dyDescent="0.3">
      <c r="A59" s="56">
        <v>47</v>
      </c>
      <c r="B59" s="46"/>
      <c r="C59" s="47"/>
      <c r="D59" s="47"/>
      <c r="E59" s="47"/>
      <c r="F59" s="47"/>
      <c r="G59" s="48"/>
      <c r="H59" s="80"/>
      <c r="I59" s="48"/>
      <c r="J59" s="82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0">
        <f t="shared" si="3"/>
        <v>0</v>
      </c>
      <c r="X59" s="58"/>
      <c r="Y59" s="59"/>
      <c r="Z59" s="59"/>
      <c r="AA59" s="59"/>
      <c r="AB59" s="59"/>
      <c r="AC59" s="59"/>
      <c r="AD59" s="60">
        <f t="shared" si="4"/>
        <v>0</v>
      </c>
      <c r="AE59" s="61"/>
      <c r="AF59" s="62">
        <f t="shared" si="5"/>
        <v>0</v>
      </c>
      <c r="AG59" s="88">
        <f t="shared" si="6"/>
        <v>0</v>
      </c>
      <c r="AH59" s="91"/>
      <c r="AI59" s="89" t="e">
        <f t="shared" si="7"/>
        <v>#DIV/0!</v>
      </c>
      <c r="AJ59" s="104"/>
      <c r="AK59" s="63"/>
      <c r="AO59" s="4"/>
    </row>
    <row r="60" spans="1:41" ht="14.4" x14ac:dyDescent="0.3">
      <c r="A60" s="56">
        <v>48</v>
      </c>
      <c r="B60" s="46"/>
      <c r="C60" s="47"/>
      <c r="D60" s="47"/>
      <c r="E60" s="47"/>
      <c r="F60" s="47"/>
      <c r="G60" s="48"/>
      <c r="H60" s="80"/>
      <c r="I60" s="48"/>
      <c r="J60" s="82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0">
        <f t="shared" si="3"/>
        <v>0</v>
      </c>
      <c r="X60" s="58"/>
      <c r="Y60" s="59"/>
      <c r="Z60" s="59"/>
      <c r="AA60" s="59"/>
      <c r="AB60" s="59"/>
      <c r="AC60" s="59"/>
      <c r="AD60" s="60">
        <f t="shared" si="4"/>
        <v>0</v>
      </c>
      <c r="AE60" s="61"/>
      <c r="AF60" s="62">
        <f t="shared" si="5"/>
        <v>0</v>
      </c>
      <c r="AG60" s="88">
        <f t="shared" si="6"/>
        <v>0</v>
      </c>
      <c r="AH60" s="91"/>
      <c r="AI60" s="89" t="e">
        <f t="shared" si="7"/>
        <v>#DIV/0!</v>
      </c>
      <c r="AJ60" s="104"/>
      <c r="AK60" s="63"/>
      <c r="AO60" s="4"/>
    </row>
    <row r="61" spans="1:41" ht="14.4" x14ac:dyDescent="0.3">
      <c r="A61" s="56">
        <v>49</v>
      </c>
      <c r="B61" s="46"/>
      <c r="C61" s="47"/>
      <c r="D61" s="47"/>
      <c r="E61" s="47"/>
      <c r="F61" s="47"/>
      <c r="G61" s="48"/>
      <c r="H61" s="80"/>
      <c r="I61" s="48"/>
      <c r="J61" s="82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0">
        <f t="shared" si="3"/>
        <v>0</v>
      </c>
      <c r="X61" s="58"/>
      <c r="Y61" s="59"/>
      <c r="Z61" s="59"/>
      <c r="AA61" s="59"/>
      <c r="AB61" s="59"/>
      <c r="AC61" s="59"/>
      <c r="AD61" s="60">
        <f t="shared" si="4"/>
        <v>0</v>
      </c>
      <c r="AE61" s="61"/>
      <c r="AF61" s="62">
        <f t="shared" si="5"/>
        <v>0</v>
      </c>
      <c r="AG61" s="88">
        <f t="shared" si="6"/>
        <v>0</v>
      </c>
      <c r="AH61" s="91"/>
      <c r="AI61" s="89" t="e">
        <f t="shared" si="7"/>
        <v>#DIV/0!</v>
      </c>
      <c r="AJ61" s="104"/>
      <c r="AK61" s="63"/>
      <c r="AO61" s="4"/>
    </row>
    <row r="62" spans="1:41" ht="14.4" x14ac:dyDescent="0.3">
      <c r="A62" s="56">
        <v>50</v>
      </c>
      <c r="B62" s="46"/>
      <c r="C62" s="47"/>
      <c r="D62" s="47"/>
      <c r="E62" s="47"/>
      <c r="F62" s="47"/>
      <c r="G62" s="48"/>
      <c r="H62" s="80"/>
      <c r="I62" s="48"/>
      <c r="J62" s="82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0">
        <f t="shared" si="3"/>
        <v>0</v>
      </c>
      <c r="X62" s="58"/>
      <c r="Y62" s="59"/>
      <c r="Z62" s="59"/>
      <c r="AA62" s="59"/>
      <c r="AB62" s="59"/>
      <c r="AC62" s="59"/>
      <c r="AD62" s="60">
        <f t="shared" si="4"/>
        <v>0</v>
      </c>
      <c r="AE62" s="61"/>
      <c r="AF62" s="62">
        <f t="shared" si="5"/>
        <v>0</v>
      </c>
      <c r="AG62" s="88">
        <f t="shared" si="6"/>
        <v>0</v>
      </c>
      <c r="AH62" s="91"/>
      <c r="AI62" s="89" t="e">
        <f t="shared" si="7"/>
        <v>#DIV/0!</v>
      </c>
      <c r="AJ62" s="104"/>
      <c r="AK62" s="63"/>
      <c r="AO62" s="4"/>
    </row>
    <row r="63" spans="1:41" ht="14.4" x14ac:dyDescent="0.3">
      <c r="A63" s="56">
        <v>51</v>
      </c>
      <c r="B63" s="46"/>
      <c r="C63" s="47"/>
      <c r="D63" s="47"/>
      <c r="E63" s="47"/>
      <c r="F63" s="47"/>
      <c r="G63" s="48"/>
      <c r="H63" s="80"/>
      <c r="I63" s="48"/>
      <c r="J63" s="82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0">
        <f t="shared" si="3"/>
        <v>0</v>
      </c>
      <c r="X63" s="58"/>
      <c r="Y63" s="59"/>
      <c r="Z63" s="59"/>
      <c r="AA63" s="59"/>
      <c r="AB63" s="59"/>
      <c r="AC63" s="59"/>
      <c r="AD63" s="60">
        <f t="shared" si="4"/>
        <v>0</v>
      </c>
      <c r="AE63" s="61"/>
      <c r="AF63" s="62">
        <f t="shared" si="5"/>
        <v>0</v>
      </c>
      <c r="AG63" s="88">
        <f t="shared" si="6"/>
        <v>0</v>
      </c>
      <c r="AH63" s="91"/>
      <c r="AI63" s="89" t="e">
        <f t="shared" si="7"/>
        <v>#DIV/0!</v>
      </c>
      <c r="AJ63" s="104"/>
      <c r="AK63" s="63"/>
      <c r="AO63" s="4"/>
    </row>
    <row r="64" spans="1:41" ht="14.4" x14ac:dyDescent="0.3">
      <c r="A64" s="56">
        <v>52</v>
      </c>
      <c r="B64" s="46"/>
      <c r="C64" s="47"/>
      <c r="D64" s="47"/>
      <c r="E64" s="47"/>
      <c r="F64" s="47"/>
      <c r="G64" s="48"/>
      <c r="H64" s="80"/>
      <c r="I64" s="48"/>
      <c r="J64" s="82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0">
        <f t="shared" si="3"/>
        <v>0</v>
      </c>
      <c r="X64" s="58"/>
      <c r="Y64" s="59"/>
      <c r="Z64" s="59"/>
      <c r="AA64" s="59"/>
      <c r="AB64" s="59"/>
      <c r="AC64" s="59"/>
      <c r="AD64" s="60">
        <f t="shared" si="4"/>
        <v>0</v>
      </c>
      <c r="AE64" s="61"/>
      <c r="AF64" s="62">
        <f t="shared" si="5"/>
        <v>0</v>
      </c>
      <c r="AG64" s="88">
        <f t="shared" si="6"/>
        <v>0</v>
      </c>
      <c r="AH64" s="91"/>
      <c r="AI64" s="89" t="e">
        <f t="shared" si="7"/>
        <v>#DIV/0!</v>
      </c>
      <c r="AJ64" s="104"/>
      <c r="AK64" s="63"/>
      <c r="AO64" s="4"/>
    </row>
    <row r="65" spans="1:41" ht="14.4" x14ac:dyDescent="0.3">
      <c r="A65" s="56">
        <v>53</v>
      </c>
      <c r="B65" s="46"/>
      <c r="C65" s="47"/>
      <c r="D65" s="47"/>
      <c r="E65" s="47"/>
      <c r="F65" s="47"/>
      <c r="G65" s="48"/>
      <c r="H65" s="80"/>
      <c r="I65" s="48"/>
      <c r="J65" s="82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0">
        <f t="shared" si="3"/>
        <v>0</v>
      </c>
      <c r="X65" s="58"/>
      <c r="Y65" s="59"/>
      <c r="Z65" s="59"/>
      <c r="AA65" s="59"/>
      <c r="AB65" s="59"/>
      <c r="AC65" s="59"/>
      <c r="AD65" s="60">
        <f t="shared" si="4"/>
        <v>0</v>
      </c>
      <c r="AE65" s="61"/>
      <c r="AF65" s="62">
        <f t="shared" si="5"/>
        <v>0</v>
      </c>
      <c r="AG65" s="88">
        <f t="shared" si="6"/>
        <v>0</v>
      </c>
      <c r="AH65" s="91"/>
      <c r="AI65" s="89" t="e">
        <f t="shared" si="7"/>
        <v>#DIV/0!</v>
      </c>
      <c r="AJ65" s="104"/>
      <c r="AK65" s="63"/>
      <c r="AO65" s="4"/>
    </row>
    <row r="66" spans="1:41" ht="14.4" x14ac:dyDescent="0.3">
      <c r="A66" s="56">
        <v>54</v>
      </c>
      <c r="B66" s="46"/>
      <c r="C66" s="47"/>
      <c r="D66" s="47"/>
      <c r="E66" s="47"/>
      <c r="F66" s="47"/>
      <c r="G66" s="48"/>
      <c r="H66" s="80"/>
      <c r="I66" s="48"/>
      <c r="J66" s="82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0">
        <f t="shared" si="3"/>
        <v>0</v>
      </c>
      <c r="X66" s="58"/>
      <c r="Y66" s="59"/>
      <c r="Z66" s="59"/>
      <c r="AA66" s="59"/>
      <c r="AB66" s="59"/>
      <c r="AC66" s="59"/>
      <c r="AD66" s="60">
        <f t="shared" si="4"/>
        <v>0</v>
      </c>
      <c r="AE66" s="61"/>
      <c r="AF66" s="62">
        <f t="shared" si="5"/>
        <v>0</v>
      </c>
      <c r="AG66" s="88">
        <f t="shared" si="6"/>
        <v>0</v>
      </c>
      <c r="AH66" s="91"/>
      <c r="AI66" s="89" t="e">
        <f t="shared" si="7"/>
        <v>#DIV/0!</v>
      </c>
      <c r="AJ66" s="104"/>
      <c r="AK66" s="63"/>
      <c r="AO66" s="4"/>
    </row>
    <row r="67" spans="1:41" ht="14.4" x14ac:dyDescent="0.3">
      <c r="A67" s="56">
        <v>55</v>
      </c>
      <c r="B67" s="46"/>
      <c r="C67" s="47"/>
      <c r="D67" s="47"/>
      <c r="E67" s="47"/>
      <c r="F67" s="47"/>
      <c r="G67" s="48"/>
      <c r="H67" s="80"/>
      <c r="I67" s="48"/>
      <c r="J67" s="82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0">
        <f t="shared" si="3"/>
        <v>0</v>
      </c>
      <c r="X67" s="58"/>
      <c r="Y67" s="59"/>
      <c r="Z67" s="59"/>
      <c r="AA67" s="59"/>
      <c r="AB67" s="59"/>
      <c r="AC67" s="59"/>
      <c r="AD67" s="60">
        <f t="shared" si="4"/>
        <v>0</v>
      </c>
      <c r="AE67" s="61"/>
      <c r="AF67" s="62">
        <f t="shared" si="5"/>
        <v>0</v>
      </c>
      <c r="AG67" s="88">
        <f t="shared" si="6"/>
        <v>0</v>
      </c>
      <c r="AH67" s="91"/>
      <c r="AI67" s="89" t="e">
        <f t="shared" si="7"/>
        <v>#DIV/0!</v>
      </c>
      <c r="AJ67" s="104"/>
      <c r="AK67" s="63"/>
      <c r="AO67" s="4"/>
    </row>
    <row r="68" spans="1:41" ht="14.4" x14ac:dyDescent="0.3">
      <c r="A68" s="56">
        <v>56</v>
      </c>
      <c r="B68" s="46"/>
      <c r="C68" s="47"/>
      <c r="D68" s="47"/>
      <c r="E68" s="47"/>
      <c r="F68" s="47"/>
      <c r="G68" s="48"/>
      <c r="H68" s="80"/>
      <c r="I68" s="48"/>
      <c r="J68" s="82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0">
        <f t="shared" si="3"/>
        <v>0</v>
      </c>
      <c r="X68" s="58"/>
      <c r="Y68" s="59"/>
      <c r="Z68" s="59"/>
      <c r="AA68" s="59"/>
      <c r="AB68" s="59"/>
      <c r="AC68" s="59"/>
      <c r="AD68" s="60">
        <f t="shared" si="4"/>
        <v>0</v>
      </c>
      <c r="AE68" s="61"/>
      <c r="AF68" s="62">
        <f t="shared" si="5"/>
        <v>0</v>
      </c>
      <c r="AG68" s="88">
        <f t="shared" si="6"/>
        <v>0</v>
      </c>
      <c r="AH68" s="91"/>
      <c r="AI68" s="89" t="e">
        <f t="shared" si="7"/>
        <v>#DIV/0!</v>
      </c>
      <c r="AJ68" s="104"/>
      <c r="AK68" s="63"/>
      <c r="AO68" s="4"/>
    </row>
    <row r="69" spans="1:41" ht="14.4" x14ac:dyDescent="0.3">
      <c r="A69" s="56">
        <v>57</v>
      </c>
      <c r="B69" s="46"/>
      <c r="C69" s="47"/>
      <c r="D69" s="47"/>
      <c r="E69" s="47"/>
      <c r="F69" s="47"/>
      <c r="G69" s="48"/>
      <c r="H69" s="80"/>
      <c r="I69" s="48"/>
      <c r="J69" s="82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0">
        <f t="shared" si="3"/>
        <v>0</v>
      </c>
      <c r="X69" s="58"/>
      <c r="Y69" s="59"/>
      <c r="Z69" s="59"/>
      <c r="AA69" s="59"/>
      <c r="AB69" s="59"/>
      <c r="AC69" s="59"/>
      <c r="AD69" s="60">
        <f t="shared" si="4"/>
        <v>0</v>
      </c>
      <c r="AE69" s="61"/>
      <c r="AF69" s="62">
        <f t="shared" si="5"/>
        <v>0</v>
      </c>
      <c r="AG69" s="88">
        <f t="shared" si="6"/>
        <v>0</v>
      </c>
      <c r="AH69" s="91"/>
      <c r="AI69" s="89" t="e">
        <f t="shared" si="7"/>
        <v>#DIV/0!</v>
      </c>
      <c r="AJ69" s="104"/>
      <c r="AK69" s="63"/>
      <c r="AO69" s="4"/>
    </row>
    <row r="70" spans="1:41" ht="14.4" x14ac:dyDescent="0.3">
      <c r="A70" s="56">
        <v>58</v>
      </c>
      <c r="B70" s="46"/>
      <c r="C70" s="47"/>
      <c r="D70" s="47"/>
      <c r="E70" s="47"/>
      <c r="F70" s="47"/>
      <c r="G70" s="48"/>
      <c r="H70" s="80"/>
      <c r="I70" s="48"/>
      <c r="J70" s="82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0">
        <f t="shared" si="3"/>
        <v>0</v>
      </c>
      <c r="X70" s="58"/>
      <c r="Y70" s="59"/>
      <c r="Z70" s="59"/>
      <c r="AA70" s="59"/>
      <c r="AB70" s="59"/>
      <c r="AC70" s="59"/>
      <c r="AD70" s="60">
        <f t="shared" si="4"/>
        <v>0</v>
      </c>
      <c r="AE70" s="61"/>
      <c r="AF70" s="62">
        <f t="shared" si="5"/>
        <v>0</v>
      </c>
      <c r="AG70" s="88">
        <f t="shared" si="6"/>
        <v>0</v>
      </c>
      <c r="AH70" s="91"/>
      <c r="AI70" s="89" t="e">
        <f t="shared" si="7"/>
        <v>#DIV/0!</v>
      </c>
      <c r="AJ70" s="104"/>
      <c r="AK70" s="63"/>
      <c r="AO70" s="4"/>
    </row>
    <row r="71" spans="1:41" ht="14.4" x14ac:dyDescent="0.3">
      <c r="A71" s="56">
        <v>59</v>
      </c>
      <c r="B71" s="46"/>
      <c r="C71" s="47"/>
      <c r="D71" s="47"/>
      <c r="E71" s="47"/>
      <c r="F71" s="47"/>
      <c r="G71" s="48"/>
      <c r="H71" s="80"/>
      <c r="I71" s="48"/>
      <c r="J71" s="82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0">
        <f t="shared" si="3"/>
        <v>0</v>
      </c>
      <c r="X71" s="58"/>
      <c r="Y71" s="59"/>
      <c r="Z71" s="59"/>
      <c r="AA71" s="59"/>
      <c r="AB71" s="59"/>
      <c r="AC71" s="59"/>
      <c r="AD71" s="60">
        <f t="shared" si="4"/>
        <v>0</v>
      </c>
      <c r="AE71" s="61"/>
      <c r="AF71" s="62">
        <f t="shared" si="5"/>
        <v>0</v>
      </c>
      <c r="AG71" s="88">
        <f t="shared" si="6"/>
        <v>0</v>
      </c>
      <c r="AH71" s="91"/>
      <c r="AI71" s="89" t="e">
        <f t="shared" si="7"/>
        <v>#DIV/0!</v>
      </c>
      <c r="AJ71" s="104"/>
      <c r="AK71" s="63"/>
      <c r="AO71" s="4"/>
    </row>
    <row r="72" spans="1:41" ht="14.4" x14ac:dyDescent="0.3">
      <c r="A72" s="56">
        <v>60</v>
      </c>
      <c r="B72" s="46"/>
      <c r="C72" s="47"/>
      <c r="D72" s="47"/>
      <c r="E72" s="47"/>
      <c r="F72" s="47"/>
      <c r="G72" s="48"/>
      <c r="H72" s="80"/>
      <c r="I72" s="48"/>
      <c r="J72" s="82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0">
        <f t="shared" si="3"/>
        <v>0</v>
      </c>
      <c r="X72" s="58"/>
      <c r="Y72" s="59"/>
      <c r="Z72" s="59"/>
      <c r="AA72" s="59"/>
      <c r="AB72" s="59"/>
      <c r="AC72" s="59"/>
      <c r="AD72" s="60">
        <f t="shared" si="4"/>
        <v>0</v>
      </c>
      <c r="AE72" s="61"/>
      <c r="AF72" s="62">
        <f t="shared" si="5"/>
        <v>0</v>
      </c>
      <c r="AG72" s="88">
        <f t="shared" si="6"/>
        <v>0</v>
      </c>
      <c r="AH72" s="91"/>
      <c r="AI72" s="89" t="e">
        <f t="shared" si="7"/>
        <v>#DIV/0!</v>
      </c>
      <c r="AJ72" s="104"/>
      <c r="AK72" s="63"/>
      <c r="AO72" s="4"/>
    </row>
    <row r="73" spans="1:41" ht="14.4" x14ac:dyDescent="0.3">
      <c r="A73" s="56">
        <v>61</v>
      </c>
      <c r="B73" s="46"/>
      <c r="C73" s="47"/>
      <c r="D73" s="47"/>
      <c r="E73" s="47"/>
      <c r="F73" s="47"/>
      <c r="G73" s="48"/>
      <c r="H73" s="80"/>
      <c r="I73" s="48"/>
      <c r="J73" s="82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0">
        <f t="shared" si="3"/>
        <v>0</v>
      </c>
      <c r="X73" s="58"/>
      <c r="Y73" s="59"/>
      <c r="Z73" s="59"/>
      <c r="AA73" s="59"/>
      <c r="AB73" s="59"/>
      <c r="AC73" s="59"/>
      <c r="AD73" s="60">
        <f t="shared" si="4"/>
        <v>0</v>
      </c>
      <c r="AE73" s="61"/>
      <c r="AF73" s="62">
        <f t="shared" si="5"/>
        <v>0</v>
      </c>
      <c r="AG73" s="88">
        <f t="shared" si="6"/>
        <v>0</v>
      </c>
      <c r="AH73" s="91"/>
      <c r="AI73" s="89" t="e">
        <f t="shared" si="7"/>
        <v>#DIV/0!</v>
      </c>
      <c r="AJ73" s="104"/>
      <c r="AK73" s="63"/>
      <c r="AO73" s="4"/>
    </row>
    <row r="74" spans="1:41" ht="14.4" x14ac:dyDescent="0.3">
      <c r="A74" s="56">
        <v>62</v>
      </c>
      <c r="B74" s="46"/>
      <c r="C74" s="47"/>
      <c r="D74" s="47"/>
      <c r="E74" s="47"/>
      <c r="F74" s="47"/>
      <c r="G74" s="48"/>
      <c r="H74" s="80"/>
      <c r="I74" s="48"/>
      <c r="J74" s="82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0">
        <f t="shared" si="3"/>
        <v>0</v>
      </c>
      <c r="X74" s="58"/>
      <c r="Y74" s="59"/>
      <c r="Z74" s="59"/>
      <c r="AA74" s="59"/>
      <c r="AB74" s="59"/>
      <c r="AC74" s="59"/>
      <c r="AD74" s="60">
        <f t="shared" si="4"/>
        <v>0</v>
      </c>
      <c r="AE74" s="61"/>
      <c r="AF74" s="62">
        <f t="shared" si="5"/>
        <v>0</v>
      </c>
      <c r="AG74" s="88">
        <f t="shared" si="6"/>
        <v>0</v>
      </c>
      <c r="AH74" s="91"/>
      <c r="AI74" s="89" t="e">
        <f t="shared" si="7"/>
        <v>#DIV/0!</v>
      </c>
      <c r="AJ74" s="104"/>
      <c r="AK74" s="63"/>
      <c r="AO74" s="4"/>
    </row>
    <row r="75" spans="1:41" ht="14.4" x14ac:dyDescent="0.3">
      <c r="A75" s="56">
        <v>63</v>
      </c>
      <c r="B75" s="46"/>
      <c r="C75" s="47"/>
      <c r="D75" s="47"/>
      <c r="E75" s="47"/>
      <c r="F75" s="47"/>
      <c r="G75" s="48"/>
      <c r="H75" s="80"/>
      <c r="I75" s="48"/>
      <c r="J75" s="82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0">
        <f t="shared" si="3"/>
        <v>0</v>
      </c>
      <c r="X75" s="58"/>
      <c r="Y75" s="59"/>
      <c r="Z75" s="59"/>
      <c r="AA75" s="59"/>
      <c r="AB75" s="59"/>
      <c r="AC75" s="59"/>
      <c r="AD75" s="60">
        <f t="shared" si="4"/>
        <v>0</v>
      </c>
      <c r="AE75" s="61"/>
      <c r="AF75" s="62">
        <f t="shared" si="5"/>
        <v>0</v>
      </c>
      <c r="AG75" s="88">
        <f t="shared" si="6"/>
        <v>0</v>
      </c>
      <c r="AH75" s="91"/>
      <c r="AI75" s="89" t="e">
        <f t="shared" si="7"/>
        <v>#DIV/0!</v>
      </c>
      <c r="AJ75" s="104"/>
      <c r="AK75" s="63"/>
      <c r="AO75" s="4"/>
    </row>
    <row r="76" spans="1:41" ht="14.4" x14ac:dyDescent="0.3">
      <c r="A76" s="56">
        <v>64</v>
      </c>
      <c r="B76" s="46"/>
      <c r="C76" s="47"/>
      <c r="D76" s="47"/>
      <c r="E76" s="47"/>
      <c r="F76" s="47"/>
      <c r="G76" s="48"/>
      <c r="H76" s="80"/>
      <c r="I76" s="48"/>
      <c r="J76" s="82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0">
        <f t="shared" si="3"/>
        <v>0</v>
      </c>
      <c r="X76" s="58"/>
      <c r="Y76" s="59"/>
      <c r="Z76" s="59"/>
      <c r="AA76" s="59"/>
      <c r="AB76" s="59"/>
      <c r="AC76" s="59"/>
      <c r="AD76" s="60">
        <f t="shared" si="4"/>
        <v>0</v>
      </c>
      <c r="AE76" s="61"/>
      <c r="AF76" s="62">
        <f t="shared" si="5"/>
        <v>0</v>
      </c>
      <c r="AG76" s="88">
        <f t="shared" si="6"/>
        <v>0</v>
      </c>
      <c r="AH76" s="91"/>
      <c r="AI76" s="89" t="e">
        <f t="shared" si="7"/>
        <v>#DIV/0!</v>
      </c>
      <c r="AJ76" s="104"/>
      <c r="AK76" s="63"/>
      <c r="AO76" s="4"/>
    </row>
    <row r="77" spans="1:41" ht="14.4" x14ac:dyDescent="0.3">
      <c r="A77" s="56">
        <v>65</v>
      </c>
      <c r="B77" s="46"/>
      <c r="C77" s="47"/>
      <c r="D77" s="47"/>
      <c r="E77" s="47"/>
      <c r="F77" s="47"/>
      <c r="G77" s="48"/>
      <c r="H77" s="80"/>
      <c r="I77" s="48"/>
      <c r="J77" s="82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0">
        <f t="shared" si="3"/>
        <v>0</v>
      </c>
      <c r="X77" s="58"/>
      <c r="Y77" s="59"/>
      <c r="Z77" s="59"/>
      <c r="AA77" s="59"/>
      <c r="AB77" s="59"/>
      <c r="AC77" s="59"/>
      <c r="AD77" s="60">
        <f t="shared" si="4"/>
        <v>0</v>
      </c>
      <c r="AE77" s="61"/>
      <c r="AF77" s="62">
        <f t="shared" ref="AF77:AF108" si="8">IF(AE77&gt;60,$E$3,AD77*AE77/100)</f>
        <v>0</v>
      </c>
      <c r="AG77" s="88">
        <f t="shared" ref="AG77:AG108" si="9">IF(AD77&gt;0,IF(AE77&gt;0,W77+AF77,$E$3),W77)</f>
        <v>0</v>
      </c>
      <c r="AH77" s="91"/>
      <c r="AI77" s="89" t="e">
        <f t="shared" ref="AI77:AI108" si="10">IF(AH77&gt;350000,$E$3,AH77/AG77)</f>
        <v>#DIV/0!</v>
      </c>
      <c r="AJ77" s="104"/>
      <c r="AK77" s="63"/>
      <c r="AO77" s="4"/>
    </row>
    <row r="78" spans="1:41" ht="14.4" x14ac:dyDescent="0.3">
      <c r="A78" s="56">
        <v>66</v>
      </c>
      <c r="B78" s="46"/>
      <c r="C78" s="47"/>
      <c r="D78" s="47"/>
      <c r="E78" s="47"/>
      <c r="F78" s="47"/>
      <c r="G78" s="48"/>
      <c r="H78" s="80"/>
      <c r="I78" s="48"/>
      <c r="J78" s="82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0">
        <f t="shared" ref="W78:W141" si="11">SUM(J78:V78)</f>
        <v>0</v>
      </c>
      <c r="X78" s="58"/>
      <c r="Y78" s="59"/>
      <c r="Z78" s="59"/>
      <c r="AA78" s="59"/>
      <c r="AB78" s="59"/>
      <c r="AC78" s="59"/>
      <c r="AD78" s="60">
        <f t="shared" ref="AD78:AD141" si="12">SUM(X78:AC78)</f>
        <v>0</v>
      </c>
      <c r="AE78" s="61"/>
      <c r="AF78" s="62">
        <f t="shared" si="8"/>
        <v>0</v>
      </c>
      <c r="AG78" s="88">
        <f t="shared" si="9"/>
        <v>0</v>
      </c>
      <c r="AH78" s="91"/>
      <c r="AI78" s="89" t="e">
        <f t="shared" si="10"/>
        <v>#DIV/0!</v>
      </c>
      <c r="AJ78" s="104"/>
      <c r="AK78" s="63"/>
      <c r="AO78" s="4"/>
    </row>
    <row r="79" spans="1:41" ht="14.4" x14ac:dyDescent="0.3">
      <c r="A79" s="56">
        <v>67</v>
      </c>
      <c r="B79" s="46"/>
      <c r="C79" s="47"/>
      <c r="D79" s="47"/>
      <c r="E79" s="47"/>
      <c r="F79" s="47"/>
      <c r="G79" s="48"/>
      <c r="H79" s="80"/>
      <c r="I79" s="48"/>
      <c r="J79" s="82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0">
        <f t="shared" si="11"/>
        <v>0</v>
      </c>
      <c r="X79" s="58"/>
      <c r="Y79" s="59"/>
      <c r="Z79" s="59"/>
      <c r="AA79" s="59"/>
      <c r="AB79" s="59"/>
      <c r="AC79" s="59"/>
      <c r="AD79" s="60">
        <f t="shared" si="12"/>
        <v>0</v>
      </c>
      <c r="AE79" s="61"/>
      <c r="AF79" s="62">
        <f t="shared" si="8"/>
        <v>0</v>
      </c>
      <c r="AG79" s="88">
        <f t="shared" si="9"/>
        <v>0</v>
      </c>
      <c r="AH79" s="91"/>
      <c r="AI79" s="89" t="e">
        <f t="shared" si="10"/>
        <v>#DIV/0!</v>
      </c>
      <c r="AJ79" s="104"/>
      <c r="AK79" s="63"/>
      <c r="AO79" s="4"/>
    </row>
    <row r="80" spans="1:41" ht="14.4" x14ac:dyDescent="0.3">
      <c r="A80" s="56">
        <v>68</v>
      </c>
      <c r="B80" s="46"/>
      <c r="C80" s="47"/>
      <c r="D80" s="47"/>
      <c r="E80" s="47"/>
      <c r="F80" s="47"/>
      <c r="G80" s="48"/>
      <c r="H80" s="80"/>
      <c r="I80" s="48"/>
      <c r="J80" s="82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0">
        <f t="shared" si="11"/>
        <v>0</v>
      </c>
      <c r="X80" s="58"/>
      <c r="Y80" s="59"/>
      <c r="Z80" s="59"/>
      <c r="AA80" s="59"/>
      <c r="AB80" s="59"/>
      <c r="AC80" s="59"/>
      <c r="AD80" s="60">
        <f t="shared" si="12"/>
        <v>0</v>
      </c>
      <c r="AE80" s="61"/>
      <c r="AF80" s="62">
        <f t="shared" si="8"/>
        <v>0</v>
      </c>
      <c r="AG80" s="88">
        <f t="shared" si="9"/>
        <v>0</v>
      </c>
      <c r="AH80" s="91"/>
      <c r="AI80" s="89" t="e">
        <f t="shared" si="10"/>
        <v>#DIV/0!</v>
      </c>
      <c r="AJ80" s="104"/>
      <c r="AK80" s="63"/>
      <c r="AO80" s="4"/>
    </row>
    <row r="81" spans="1:41" ht="14.4" x14ac:dyDescent="0.3">
      <c r="A81" s="56">
        <v>69</v>
      </c>
      <c r="B81" s="46"/>
      <c r="C81" s="47"/>
      <c r="D81" s="47"/>
      <c r="E81" s="47"/>
      <c r="F81" s="47"/>
      <c r="G81" s="48"/>
      <c r="H81" s="80"/>
      <c r="I81" s="48"/>
      <c r="J81" s="82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0">
        <f t="shared" si="11"/>
        <v>0</v>
      </c>
      <c r="X81" s="58"/>
      <c r="Y81" s="59"/>
      <c r="Z81" s="59"/>
      <c r="AA81" s="59"/>
      <c r="AB81" s="59"/>
      <c r="AC81" s="59"/>
      <c r="AD81" s="60">
        <f t="shared" si="12"/>
        <v>0</v>
      </c>
      <c r="AE81" s="61"/>
      <c r="AF81" s="62">
        <f t="shared" si="8"/>
        <v>0</v>
      </c>
      <c r="AG81" s="88">
        <f t="shared" si="9"/>
        <v>0</v>
      </c>
      <c r="AH81" s="91"/>
      <c r="AI81" s="89" t="e">
        <f t="shared" si="10"/>
        <v>#DIV/0!</v>
      </c>
      <c r="AJ81" s="104"/>
      <c r="AK81" s="63"/>
      <c r="AO81" s="4"/>
    </row>
    <row r="82" spans="1:41" ht="14.4" x14ac:dyDescent="0.3">
      <c r="A82" s="56">
        <v>70</v>
      </c>
      <c r="B82" s="46"/>
      <c r="C82" s="47"/>
      <c r="D82" s="47"/>
      <c r="E82" s="47"/>
      <c r="F82" s="47"/>
      <c r="G82" s="48"/>
      <c r="H82" s="80"/>
      <c r="I82" s="48"/>
      <c r="J82" s="82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0">
        <f t="shared" si="11"/>
        <v>0</v>
      </c>
      <c r="X82" s="58"/>
      <c r="Y82" s="59"/>
      <c r="Z82" s="59"/>
      <c r="AA82" s="59"/>
      <c r="AB82" s="59"/>
      <c r="AC82" s="59"/>
      <c r="AD82" s="60">
        <f t="shared" si="12"/>
        <v>0</v>
      </c>
      <c r="AE82" s="61"/>
      <c r="AF82" s="62">
        <f t="shared" si="8"/>
        <v>0</v>
      </c>
      <c r="AG82" s="88">
        <f t="shared" si="9"/>
        <v>0</v>
      </c>
      <c r="AH82" s="91"/>
      <c r="AI82" s="89" t="e">
        <f t="shared" si="10"/>
        <v>#DIV/0!</v>
      </c>
      <c r="AJ82" s="104"/>
      <c r="AK82" s="63"/>
      <c r="AO82" s="4"/>
    </row>
    <row r="83" spans="1:41" ht="14.4" x14ac:dyDescent="0.3">
      <c r="A83" s="56">
        <v>71</v>
      </c>
      <c r="B83" s="46"/>
      <c r="C83" s="47"/>
      <c r="D83" s="47"/>
      <c r="E83" s="47"/>
      <c r="F83" s="47"/>
      <c r="G83" s="48"/>
      <c r="H83" s="80"/>
      <c r="I83" s="48"/>
      <c r="J83" s="82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0">
        <f t="shared" si="11"/>
        <v>0</v>
      </c>
      <c r="X83" s="58"/>
      <c r="Y83" s="59"/>
      <c r="Z83" s="59"/>
      <c r="AA83" s="59"/>
      <c r="AB83" s="59"/>
      <c r="AC83" s="59"/>
      <c r="AD83" s="60">
        <f t="shared" si="12"/>
        <v>0</v>
      </c>
      <c r="AE83" s="61"/>
      <c r="AF83" s="62">
        <f t="shared" si="8"/>
        <v>0</v>
      </c>
      <c r="AG83" s="88">
        <f t="shared" si="9"/>
        <v>0</v>
      </c>
      <c r="AH83" s="91"/>
      <c r="AI83" s="89" t="e">
        <f t="shared" si="10"/>
        <v>#DIV/0!</v>
      </c>
      <c r="AJ83" s="104"/>
      <c r="AK83" s="63"/>
      <c r="AO83" s="4"/>
    </row>
    <row r="84" spans="1:41" ht="14.4" x14ac:dyDescent="0.3">
      <c r="A84" s="56">
        <v>72</v>
      </c>
      <c r="B84" s="46"/>
      <c r="C84" s="47"/>
      <c r="D84" s="47"/>
      <c r="E84" s="47"/>
      <c r="F84" s="47"/>
      <c r="G84" s="48"/>
      <c r="H84" s="80"/>
      <c r="I84" s="48"/>
      <c r="J84" s="82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0">
        <f t="shared" si="11"/>
        <v>0</v>
      </c>
      <c r="X84" s="58"/>
      <c r="Y84" s="59"/>
      <c r="Z84" s="59"/>
      <c r="AA84" s="59"/>
      <c r="AB84" s="59"/>
      <c r="AC84" s="59"/>
      <c r="AD84" s="60">
        <f t="shared" si="12"/>
        <v>0</v>
      </c>
      <c r="AE84" s="61"/>
      <c r="AF84" s="62">
        <f t="shared" si="8"/>
        <v>0</v>
      </c>
      <c r="AG84" s="88">
        <f t="shared" si="9"/>
        <v>0</v>
      </c>
      <c r="AH84" s="91"/>
      <c r="AI84" s="89" t="e">
        <f t="shared" si="10"/>
        <v>#DIV/0!</v>
      </c>
      <c r="AJ84" s="104"/>
      <c r="AK84" s="63"/>
      <c r="AO84" s="4"/>
    </row>
    <row r="85" spans="1:41" ht="14.4" x14ac:dyDescent="0.3">
      <c r="A85" s="56">
        <v>73</v>
      </c>
      <c r="B85" s="46"/>
      <c r="C85" s="47"/>
      <c r="D85" s="47"/>
      <c r="E85" s="47"/>
      <c r="F85" s="47"/>
      <c r="G85" s="48"/>
      <c r="H85" s="80"/>
      <c r="I85" s="48"/>
      <c r="J85" s="82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0">
        <f t="shared" si="11"/>
        <v>0</v>
      </c>
      <c r="X85" s="58"/>
      <c r="Y85" s="59"/>
      <c r="Z85" s="59"/>
      <c r="AA85" s="59"/>
      <c r="AB85" s="59"/>
      <c r="AC85" s="59"/>
      <c r="AD85" s="60">
        <f t="shared" si="12"/>
        <v>0</v>
      </c>
      <c r="AE85" s="61"/>
      <c r="AF85" s="62">
        <f t="shared" si="8"/>
        <v>0</v>
      </c>
      <c r="AG85" s="88">
        <f t="shared" si="9"/>
        <v>0</v>
      </c>
      <c r="AH85" s="91"/>
      <c r="AI85" s="89" t="e">
        <f t="shared" si="10"/>
        <v>#DIV/0!</v>
      </c>
      <c r="AJ85" s="104"/>
      <c r="AK85" s="63"/>
      <c r="AO85" s="4"/>
    </row>
    <row r="86" spans="1:41" ht="14.4" x14ac:dyDescent="0.3">
      <c r="A86" s="56">
        <v>74</v>
      </c>
      <c r="B86" s="46"/>
      <c r="C86" s="47"/>
      <c r="D86" s="47"/>
      <c r="E86" s="47"/>
      <c r="F86" s="47"/>
      <c r="G86" s="48"/>
      <c r="H86" s="80"/>
      <c r="I86" s="48"/>
      <c r="J86" s="82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0">
        <f t="shared" si="11"/>
        <v>0</v>
      </c>
      <c r="X86" s="58"/>
      <c r="Y86" s="59"/>
      <c r="Z86" s="59"/>
      <c r="AA86" s="59"/>
      <c r="AB86" s="59"/>
      <c r="AC86" s="59"/>
      <c r="AD86" s="60">
        <f t="shared" si="12"/>
        <v>0</v>
      </c>
      <c r="AE86" s="61"/>
      <c r="AF86" s="62">
        <f t="shared" si="8"/>
        <v>0</v>
      </c>
      <c r="AG86" s="88">
        <f t="shared" si="9"/>
        <v>0</v>
      </c>
      <c r="AH86" s="91"/>
      <c r="AI86" s="89" t="e">
        <f t="shared" si="10"/>
        <v>#DIV/0!</v>
      </c>
      <c r="AJ86" s="104"/>
      <c r="AK86" s="63"/>
      <c r="AO86" s="4"/>
    </row>
    <row r="87" spans="1:41" ht="14.4" x14ac:dyDescent="0.3">
      <c r="A87" s="56">
        <v>75</v>
      </c>
      <c r="B87" s="46"/>
      <c r="C87" s="47"/>
      <c r="D87" s="47"/>
      <c r="E87" s="47"/>
      <c r="F87" s="47"/>
      <c r="G87" s="48"/>
      <c r="H87" s="80"/>
      <c r="I87" s="48"/>
      <c r="J87" s="82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0">
        <f t="shared" si="11"/>
        <v>0</v>
      </c>
      <c r="X87" s="58"/>
      <c r="Y87" s="59"/>
      <c r="Z87" s="59"/>
      <c r="AA87" s="59"/>
      <c r="AB87" s="59"/>
      <c r="AC87" s="59"/>
      <c r="AD87" s="60">
        <f t="shared" si="12"/>
        <v>0</v>
      </c>
      <c r="AE87" s="61"/>
      <c r="AF87" s="62">
        <f t="shared" si="8"/>
        <v>0</v>
      </c>
      <c r="AG87" s="88">
        <f t="shared" si="9"/>
        <v>0</v>
      </c>
      <c r="AH87" s="91"/>
      <c r="AI87" s="89" t="e">
        <f t="shared" si="10"/>
        <v>#DIV/0!</v>
      </c>
      <c r="AJ87" s="104"/>
      <c r="AK87" s="63"/>
      <c r="AO87" s="4"/>
    </row>
    <row r="88" spans="1:41" ht="14.4" x14ac:dyDescent="0.3">
      <c r="A88" s="56">
        <v>76</v>
      </c>
      <c r="B88" s="46"/>
      <c r="C88" s="47"/>
      <c r="D88" s="47"/>
      <c r="E88" s="47"/>
      <c r="F88" s="47"/>
      <c r="G88" s="48"/>
      <c r="H88" s="80"/>
      <c r="I88" s="48"/>
      <c r="J88" s="82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0">
        <f t="shared" si="11"/>
        <v>0</v>
      </c>
      <c r="X88" s="58"/>
      <c r="Y88" s="59"/>
      <c r="Z88" s="59"/>
      <c r="AA88" s="59"/>
      <c r="AB88" s="59"/>
      <c r="AC88" s="59"/>
      <c r="AD88" s="60">
        <f t="shared" si="12"/>
        <v>0</v>
      </c>
      <c r="AE88" s="61"/>
      <c r="AF88" s="62">
        <f t="shared" si="8"/>
        <v>0</v>
      </c>
      <c r="AG88" s="88">
        <f t="shared" si="9"/>
        <v>0</v>
      </c>
      <c r="AH88" s="91"/>
      <c r="AI88" s="89" t="e">
        <f t="shared" si="10"/>
        <v>#DIV/0!</v>
      </c>
      <c r="AJ88" s="104"/>
      <c r="AK88" s="63"/>
      <c r="AO88" s="4"/>
    </row>
    <row r="89" spans="1:41" ht="14.4" x14ac:dyDescent="0.3">
      <c r="A89" s="56">
        <v>77</v>
      </c>
      <c r="B89" s="46"/>
      <c r="C89" s="47"/>
      <c r="D89" s="47"/>
      <c r="E89" s="47"/>
      <c r="F89" s="47"/>
      <c r="G89" s="48"/>
      <c r="H89" s="80"/>
      <c r="I89" s="48"/>
      <c r="J89" s="82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0">
        <f t="shared" si="11"/>
        <v>0</v>
      </c>
      <c r="X89" s="58"/>
      <c r="Y89" s="59"/>
      <c r="Z89" s="59"/>
      <c r="AA89" s="59"/>
      <c r="AB89" s="59"/>
      <c r="AC89" s="59"/>
      <c r="AD89" s="60">
        <f t="shared" si="12"/>
        <v>0</v>
      </c>
      <c r="AE89" s="61"/>
      <c r="AF89" s="62">
        <f t="shared" si="8"/>
        <v>0</v>
      </c>
      <c r="AG89" s="88">
        <f t="shared" si="9"/>
        <v>0</v>
      </c>
      <c r="AH89" s="91"/>
      <c r="AI89" s="89" t="e">
        <f t="shared" si="10"/>
        <v>#DIV/0!</v>
      </c>
      <c r="AJ89" s="104"/>
      <c r="AK89" s="63"/>
      <c r="AO89" s="4"/>
    </row>
    <row r="90" spans="1:41" ht="14.4" x14ac:dyDescent="0.3">
      <c r="A90" s="56">
        <v>78</v>
      </c>
      <c r="B90" s="46"/>
      <c r="C90" s="47"/>
      <c r="D90" s="47"/>
      <c r="E90" s="47"/>
      <c r="F90" s="47"/>
      <c r="G90" s="48"/>
      <c r="H90" s="80"/>
      <c r="I90" s="48"/>
      <c r="J90" s="82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0">
        <f t="shared" si="11"/>
        <v>0</v>
      </c>
      <c r="X90" s="58"/>
      <c r="Y90" s="59"/>
      <c r="Z90" s="59"/>
      <c r="AA90" s="59"/>
      <c r="AB90" s="59"/>
      <c r="AC90" s="59"/>
      <c r="AD90" s="60">
        <f t="shared" si="12"/>
        <v>0</v>
      </c>
      <c r="AE90" s="61"/>
      <c r="AF90" s="62">
        <f t="shared" si="8"/>
        <v>0</v>
      </c>
      <c r="AG90" s="88">
        <f t="shared" si="9"/>
        <v>0</v>
      </c>
      <c r="AH90" s="91"/>
      <c r="AI90" s="89" t="e">
        <f t="shared" si="10"/>
        <v>#DIV/0!</v>
      </c>
      <c r="AJ90" s="104"/>
      <c r="AK90" s="63"/>
      <c r="AO90" s="4"/>
    </row>
    <row r="91" spans="1:41" ht="14.4" x14ac:dyDescent="0.3">
      <c r="A91" s="56">
        <v>79</v>
      </c>
      <c r="B91" s="46"/>
      <c r="C91" s="47"/>
      <c r="D91" s="47"/>
      <c r="E91" s="47"/>
      <c r="F91" s="47"/>
      <c r="G91" s="48"/>
      <c r="H91" s="80"/>
      <c r="I91" s="48"/>
      <c r="J91" s="82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0">
        <f t="shared" si="11"/>
        <v>0</v>
      </c>
      <c r="X91" s="58"/>
      <c r="Y91" s="59"/>
      <c r="Z91" s="59"/>
      <c r="AA91" s="59"/>
      <c r="AB91" s="59"/>
      <c r="AC91" s="59"/>
      <c r="AD91" s="60">
        <f t="shared" si="12"/>
        <v>0</v>
      </c>
      <c r="AE91" s="61"/>
      <c r="AF91" s="62">
        <f t="shared" si="8"/>
        <v>0</v>
      </c>
      <c r="AG91" s="88">
        <f t="shared" si="9"/>
        <v>0</v>
      </c>
      <c r="AH91" s="91"/>
      <c r="AI91" s="89" t="e">
        <f t="shared" si="10"/>
        <v>#DIV/0!</v>
      </c>
      <c r="AJ91" s="104"/>
      <c r="AK91" s="63"/>
      <c r="AO91" s="4"/>
    </row>
    <row r="92" spans="1:41" ht="14.4" x14ac:dyDescent="0.3">
      <c r="A92" s="56">
        <v>80</v>
      </c>
      <c r="B92" s="46"/>
      <c r="C92" s="47"/>
      <c r="D92" s="47"/>
      <c r="E92" s="47"/>
      <c r="F92" s="47"/>
      <c r="G92" s="48"/>
      <c r="H92" s="80"/>
      <c r="I92" s="48"/>
      <c r="J92" s="82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0">
        <f t="shared" si="11"/>
        <v>0</v>
      </c>
      <c r="X92" s="58"/>
      <c r="Y92" s="59"/>
      <c r="Z92" s="59"/>
      <c r="AA92" s="59"/>
      <c r="AB92" s="59"/>
      <c r="AC92" s="59"/>
      <c r="AD92" s="60">
        <f t="shared" si="12"/>
        <v>0</v>
      </c>
      <c r="AE92" s="61"/>
      <c r="AF92" s="62">
        <f t="shared" si="8"/>
        <v>0</v>
      </c>
      <c r="AG92" s="88">
        <f t="shared" si="9"/>
        <v>0</v>
      </c>
      <c r="AH92" s="91"/>
      <c r="AI92" s="89" t="e">
        <f t="shared" si="10"/>
        <v>#DIV/0!</v>
      </c>
      <c r="AJ92" s="104"/>
      <c r="AK92" s="63"/>
      <c r="AO92" s="4"/>
    </row>
    <row r="93" spans="1:41" ht="14.4" x14ac:dyDescent="0.3">
      <c r="A93" s="56">
        <v>81</v>
      </c>
      <c r="B93" s="46"/>
      <c r="C93" s="47"/>
      <c r="D93" s="47"/>
      <c r="E93" s="47"/>
      <c r="F93" s="47"/>
      <c r="G93" s="48"/>
      <c r="H93" s="80"/>
      <c r="I93" s="48"/>
      <c r="J93" s="82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0">
        <f t="shared" si="11"/>
        <v>0</v>
      </c>
      <c r="X93" s="58"/>
      <c r="Y93" s="59"/>
      <c r="Z93" s="59"/>
      <c r="AA93" s="59"/>
      <c r="AB93" s="59"/>
      <c r="AC93" s="59"/>
      <c r="AD93" s="60">
        <f t="shared" si="12"/>
        <v>0</v>
      </c>
      <c r="AE93" s="61"/>
      <c r="AF93" s="62">
        <f t="shared" si="8"/>
        <v>0</v>
      </c>
      <c r="AG93" s="88">
        <f t="shared" si="9"/>
        <v>0</v>
      </c>
      <c r="AH93" s="91"/>
      <c r="AI93" s="89" t="e">
        <f t="shared" si="10"/>
        <v>#DIV/0!</v>
      </c>
      <c r="AJ93" s="104"/>
      <c r="AK93" s="63"/>
      <c r="AO93" s="4"/>
    </row>
    <row r="94" spans="1:41" ht="14.4" x14ac:dyDescent="0.3">
      <c r="A94" s="56">
        <v>82</v>
      </c>
      <c r="B94" s="46"/>
      <c r="C94" s="47"/>
      <c r="D94" s="47"/>
      <c r="E94" s="47"/>
      <c r="F94" s="47"/>
      <c r="G94" s="48"/>
      <c r="H94" s="80"/>
      <c r="I94" s="48"/>
      <c r="J94" s="82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0">
        <f t="shared" si="11"/>
        <v>0</v>
      </c>
      <c r="X94" s="58"/>
      <c r="Y94" s="59"/>
      <c r="Z94" s="59"/>
      <c r="AA94" s="59"/>
      <c r="AB94" s="59"/>
      <c r="AC94" s="59"/>
      <c r="AD94" s="60">
        <f t="shared" si="12"/>
        <v>0</v>
      </c>
      <c r="AE94" s="61"/>
      <c r="AF94" s="62">
        <f t="shared" si="8"/>
        <v>0</v>
      </c>
      <c r="AG94" s="88">
        <f t="shared" si="9"/>
        <v>0</v>
      </c>
      <c r="AH94" s="91"/>
      <c r="AI94" s="89" t="e">
        <f t="shared" si="10"/>
        <v>#DIV/0!</v>
      </c>
      <c r="AJ94" s="104"/>
      <c r="AK94" s="63"/>
      <c r="AO94" s="4"/>
    </row>
    <row r="95" spans="1:41" ht="14.4" x14ac:dyDescent="0.3">
      <c r="A95" s="56">
        <v>83</v>
      </c>
      <c r="B95" s="46"/>
      <c r="C95" s="47"/>
      <c r="D95" s="47"/>
      <c r="E95" s="47"/>
      <c r="F95" s="47"/>
      <c r="G95" s="48"/>
      <c r="H95" s="80"/>
      <c r="I95" s="48"/>
      <c r="J95" s="82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0">
        <f t="shared" si="11"/>
        <v>0</v>
      </c>
      <c r="X95" s="58"/>
      <c r="Y95" s="59"/>
      <c r="Z95" s="59"/>
      <c r="AA95" s="59"/>
      <c r="AB95" s="59"/>
      <c r="AC95" s="59"/>
      <c r="AD95" s="60">
        <f t="shared" si="12"/>
        <v>0</v>
      </c>
      <c r="AE95" s="61"/>
      <c r="AF95" s="62">
        <f t="shared" si="8"/>
        <v>0</v>
      </c>
      <c r="AG95" s="88">
        <f t="shared" si="9"/>
        <v>0</v>
      </c>
      <c r="AH95" s="91"/>
      <c r="AI95" s="89" t="e">
        <f t="shared" si="10"/>
        <v>#DIV/0!</v>
      </c>
      <c r="AJ95" s="104"/>
      <c r="AK95" s="63"/>
      <c r="AO95" s="4"/>
    </row>
    <row r="96" spans="1:41" ht="14.4" x14ac:dyDescent="0.3">
      <c r="A96" s="56">
        <v>84</v>
      </c>
      <c r="B96" s="46"/>
      <c r="C96" s="47"/>
      <c r="D96" s="47"/>
      <c r="E96" s="47"/>
      <c r="F96" s="47"/>
      <c r="G96" s="48"/>
      <c r="H96" s="80"/>
      <c r="I96" s="48"/>
      <c r="J96" s="82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0">
        <f t="shared" si="11"/>
        <v>0</v>
      </c>
      <c r="X96" s="58"/>
      <c r="Y96" s="59"/>
      <c r="Z96" s="59"/>
      <c r="AA96" s="59"/>
      <c r="AB96" s="59"/>
      <c r="AC96" s="59"/>
      <c r="AD96" s="60">
        <f t="shared" si="12"/>
        <v>0</v>
      </c>
      <c r="AE96" s="61"/>
      <c r="AF96" s="62">
        <f t="shared" si="8"/>
        <v>0</v>
      </c>
      <c r="AG96" s="88">
        <f t="shared" si="9"/>
        <v>0</v>
      </c>
      <c r="AH96" s="91"/>
      <c r="AI96" s="89" t="e">
        <f t="shared" si="10"/>
        <v>#DIV/0!</v>
      </c>
      <c r="AJ96" s="104"/>
      <c r="AK96" s="63"/>
      <c r="AO96" s="4"/>
    </row>
    <row r="97" spans="1:41" ht="14.4" x14ac:dyDescent="0.3">
      <c r="A97" s="56">
        <v>85</v>
      </c>
      <c r="B97" s="46"/>
      <c r="C97" s="47"/>
      <c r="D97" s="47"/>
      <c r="E97" s="47"/>
      <c r="F97" s="47"/>
      <c r="G97" s="48"/>
      <c r="H97" s="80"/>
      <c r="I97" s="48"/>
      <c r="J97" s="82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0">
        <f t="shared" si="11"/>
        <v>0</v>
      </c>
      <c r="X97" s="58"/>
      <c r="Y97" s="59"/>
      <c r="Z97" s="59"/>
      <c r="AA97" s="59"/>
      <c r="AB97" s="59"/>
      <c r="AC97" s="59"/>
      <c r="AD97" s="60">
        <f t="shared" si="12"/>
        <v>0</v>
      </c>
      <c r="AE97" s="61"/>
      <c r="AF97" s="62">
        <f t="shared" si="8"/>
        <v>0</v>
      </c>
      <c r="AG97" s="88">
        <f t="shared" si="9"/>
        <v>0</v>
      </c>
      <c r="AH97" s="91"/>
      <c r="AI97" s="89" t="e">
        <f t="shared" si="10"/>
        <v>#DIV/0!</v>
      </c>
      <c r="AJ97" s="104"/>
      <c r="AK97" s="63"/>
      <c r="AO97" s="4"/>
    </row>
    <row r="98" spans="1:41" ht="14.4" x14ac:dyDescent="0.3">
      <c r="A98" s="56">
        <v>86</v>
      </c>
      <c r="B98" s="46"/>
      <c r="C98" s="47"/>
      <c r="D98" s="47"/>
      <c r="E98" s="47"/>
      <c r="F98" s="47"/>
      <c r="G98" s="48"/>
      <c r="H98" s="80"/>
      <c r="I98" s="48"/>
      <c r="J98" s="82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0">
        <f t="shared" si="11"/>
        <v>0</v>
      </c>
      <c r="X98" s="58"/>
      <c r="Y98" s="59"/>
      <c r="Z98" s="59"/>
      <c r="AA98" s="59"/>
      <c r="AB98" s="59"/>
      <c r="AC98" s="59"/>
      <c r="AD98" s="60">
        <f t="shared" si="12"/>
        <v>0</v>
      </c>
      <c r="AE98" s="61"/>
      <c r="AF98" s="62">
        <f t="shared" si="8"/>
        <v>0</v>
      </c>
      <c r="AG98" s="88">
        <f t="shared" si="9"/>
        <v>0</v>
      </c>
      <c r="AH98" s="91"/>
      <c r="AI98" s="89" t="e">
        <f t="shared" si="10"/>
        <v>#DIV/0!</v>
      </c>
      <c r="AJ98" s="104"/>
      <c r="AK98" s="63"/>
      <c r="AO98" s="4"/>
    </row>
    <row r="99" spans="1:41" ht="14.4" x14ac:dyDescent="0.3">
      <c r="A99" s="56">
        <v>87</v>
      </c>
      <c r="B99" s="46"/>
      <c r="C99" s="47"/>
      <c r="D99" s="47"/>
      <c r="E99" s="47"/>
      <c r="F99" s="47"/>
      <c r="G99" s="48"/>
      <c r="H99" s="80"/>
      <c r="I99" s="48"/>
      <c r="J99" s="82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0">
        <f t="shared" si="11"/>
        <v>0</v>
      </c>
      <c r="X99" s="58"/>
      <c r="Y99" s="59"/>
      <c r="Z99" s="59"/>
      <c r="AA99" s="59"/>
      <c r="AB99" s="59"/>
      <c r="AC99" s="59"/>
      <c r="AD99" s="60">
        <f t="shared" si="12"/>
        <v>0</v>
      </c>
      <c r="AE99" s="61"/>
      <c r="AF99" s="62">
        <f t="shared" si="8"/>
        <v>0</v>
      </c>
      <c r="AG99" s="88">
        <f t="shared" si="9"/>
        <v>0</v>
      </c>
      <c r="AH99" s="91"/>
      <c r="AI99" s="89" t="e">
        <f t="shared" si="10"/>
        <v>#DIV/0!</v>
      </c>
      <c r="AJ99" s="104"/>
      <c r="AK99" s="63"/>
      <c r="AO99" s="4"/>
    </row>
    <row r="100" spans="1:41" ht="14.4" x14ac:dyDescent="0.3">
      <c r="A100" s="56">
        <v>88</v>
      </c>
      <c r="B100" s="46"/>
      <c r="C100" s="47"/>
      <c r="D100" s="47"/>
      <c r="E100" s="47"/>
      <c r="F100" s="47"/>
      <c r="G100" s="48"/>
      <c r="H100" s="80"/>
      <c r="I100" s="48"/>
      <c r="J100" s="82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0">
        <f t="shared" si="11"/>
        <v>0</v>
      </c>
      <c r="X100" s="58"/>
      <c r="Y100" s="59"/>
      <c r="Z100" s="59"/>
      <c r="AA100" s="59"/>
      <c r="AB100" s="59"/>
      <c r="AC100" s="59"/>
      <c r="AD100" s="60">
        <f t="shared" si="12"/>
        <v>0</v>
      </c>
      <c r="AE100" s="61"/>
      <c r="AF100" s="62">
        <f t="shared" si="8"/>
        <v>0</v>
      </c>
      <c r="AG100" s="88">
        <f t="shared" si="9"/>
        <v>0</v>
      </c>
      <c r="AH100" s="91"/>
      <c r="AI100" s="89" t="e">
        <f t="shared" si="10"/>
        <v>#DIV/0!</v>
      </c>
      <c r="AJ100" s="104"/>
      <c r="AK100" s="63"/>
      <c r="AO100" s="4"/>
    </row>
    <row r="101" spans="1:41" ht="14.4" x14ac:dyDescent="0.3">
      <c r="A101" s="56">
        <v>89</v>
      </c>
      <c r="B101" s="46"/>
      <c r="C101" s="47"/>
      <c r="D101" s="47"/>
      <c r="E101" s="47"/>
      <c r="F101" s="47"/>
      <c r="G101" s="48"/>
      <c r="H101" s="80"/>
      <c r="I101" s="48"/>
      <c r="J101" s="82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0">
        <f t="shared" si="11"/>
        <v>0</v>
      </c>
      <c r="X101" s="58"/>
      <c r="Y101" s="59"/>
      <c r="Z101" s="59"/>
      <c r="AA101" s="59"/>
      <c r="AB101" s="59"/>
      <c r="AC101" s="59"/>
      <c r="AD101" s="60">
        <f t="shared" si="12"/>
        <v>0</v>
      </c>
      <c r="AE101" s="61"/>
      <c r="AF101" s="62">
        <f t="shared" si="8"/>
        <v>0</v>
      </c>
      <c r="AG101" s="88">
        <f t="shared" si="9"/>
        <v>0</v>
      </c>
      <c r="AH101" s="91"/>
      <c r="AI101" s="89" t="e">
        <f t="shared" si="10"/>
        <v>#DIV/0!</v>
      </c>
      <c r="AJ101" s="104"/>
      <c r="AK101" s="63"/>
      <c r="AO101" s="4"/>
    </row>
    <row r="102" spans="1:41" ht="14.4" x14ac:dyDescent="0.3">
      <c r="A102" s="56">
        <v>90</v>
      </c>
      <c r="B102" s="46"/>
      <c r="C102" s="47"/>
      <c r="D102" s="47"/>
      <c r="E102" s="47"/>
      <c r="F102" s="47"/>
      <c r="G102" s="48"/>
      <c r="H102" s="80"/>
      <c r="I102" s="48"/>
      <c r="J102" s="82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0">
        <f t="shared" si="11"/>
        <v>0</v>
      </c>
      <c r="X102" s="58"/>
      <c r="Y102" s="59"/>
      <c r="Z102" s="59"/>
      <c r="AA102" s="59"/>
      <c r="AB102" s="59"/>
      <c r="AC102" s="59"/>
      <c r="AD102" s="60">
        <f t="shared" si="12"/>
        <v>0</v>
      </c>
      <c r="AE102" s="61"/>
      <c r="AF102" s="62">
        <f t="shared" si="8"/>
        <v>0</v>
      </c>
      <c r="AG102" s="88">
        <f t="shared" si="9"/>
        <v>0</v>
      </c>
      <c r="AH102" s="91"/>
      <c r="AI102" s="89" t="e">
        <f t="shared" si="10"/>
        <v>#DIV/0!</v>
      </c>
      <c r="AJ102" s="104"/>
      <c r="AK102" s="63"/>
      <c r="AO102" s="4"/>
    </row>
    <row r="103" spans="1:41" ht="14.4" x14ac:dyDescent="0.3">
      <c r="A103" s="56">
        <v>91</v>
      </c>
      <c r="B103" s="46"/>
      <c r="C103" s="47"/>
      <c r="D103" s="47"/>
      <c r="E103" s="47"/>
      <c r="F103" s="47"/>
      <c r="G103" s="48"/>
      <c r="H103" s="80"/>
      <c r="I103" s="48"/>
      <c r="J103" s="82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0">
        <f t="shared" si="11"/>
        <v>0</v>
      </c>
      <c r="X103" s="58"/>
      <c r="Y103" s="59"/>
      <c r="Z103" s="59"/>
      <c r="AA103" s="59"/>
      <c r="AB103" s="59"/>
      <c r="AC103" s="59"/>
      <c r="AD103" s="60">
        <f t="shared" si="12"/>
        <v>0</v>
      </c>
      <c r="AE103" s="61"/>
      <c r="AF103" s="62">
        <f t="shared" si="8"/>
        <v>0</v>
      </c>
      <c r="AG103" s="88">
        <f t="shared" si="9"/>
        <v>0</v>
      </c>
      <c r="AH103" s="91"/>
      <c r="AI103" s="89" t="e">
        <f t="shared" si="10"/>
        <v>#DIV/0!</v>
      </c>
      <c r="AJ103" s="104"/>
      <c r="AK103" s="63"/>
      <c r="AO103" s="4"/>
    </row>
    <row r="104" spans="1:41" ht="14.4" x14ac:dyDescent="0.3">
      <c r="A104" s="56">
        <v>92</v>
      </c>
      <c r="B104" s="46"/>
      <c r="C104" s="47"/>
      <c r="D104" s="47"/>
      <c r="E104" s="47"/>
      <c r="F104" s="47"/>
      <c r="G104" s="48"/>
      <c r="H104" s="80"/>
      <c r="I104" s="48"/>
      <c r="J104" s="82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0">
        <f t="shared" si="11"/>
        <v>0</v>
      </c>
      <c r="X104" s="58"/>
      <c r="Y104" s="59"/>
      <c r="Z104" s="59"/>
      <c r="AA104" s="59"/>
      <c r="AB104" s="59"/>
      <c r="AC104" s="59"/>
      <c r="AD104" s="60">
        <f t="shared" si="12"/>
        <v>0</v>
      </c>
      <c r="AE104" s="61"/>
      <c r="AF104" s="62">
        <f t="shared" si="8"/>
        <v>0</v>
      </c>
      <c r="AG104" s="88">
        <f t="shared" si="9"/>
        <v>0</v>
      </c>
      <c r="AH104" s="91"/>
      <c r="AI104" s="89" t="e">
        <f t="shared" si="10"/>
        <v>#DIV/0!</v>
      </c>
      <c r="AJ104" s="104"/>
      <c r="AK104" s="63"/>
      <c r="AO104" s="4"/>
    </row>
    <row r="105" spans="1:41" ht="14.4" x14ac:dyDescent="0.3">
      <c r="A105" s="56">
        <v>93</v>
      </c>
      <c r="B105" s="46"/>
      <c r="C105" s="47"/>
      <c r="D105" s="47"/>
      <c r="E105" s="47"/>
      <c r="F105" s="47"/>
      <c r="G105" s="48"/>
      <c r="H105" s="80"/>
      <c r="I105" s="48"/>
      <c r="J105" s="82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0">
        <f t="shared" si="11"/>
        <v>0</v>
      </c>
      <c r="X105" s="58"/>
      <c r="Y105" s="59"/>
      <c r="Z105" s="59"/>
      <c r="AA105" s="59"/>
      <c r="AB105" s="59"/>
      <c r="AC105" s="59"/>
      <c r="AD105" s="60">
        <f t="shared" si="12"/>
        <v>0</v>
      </c>
      <c r="AE105" s="61"/>
      <c r="AF105" s="62">
        <f t="shared" si="8"/>
        <v>0</v>
      </c>
      <c r="AG105" s="88">
        <f t="shared" si="9"/>
        <v>0</v>
      </c>
      <c r="AH105" s="91"/>
      <c r="AI105" s="89" t="e">
        <f t="shared" si="10"/>
        <v>#DIV/0!</v>
      </c>
      <c r="AJ105" s="104"/>
      <c r="AK105" s="63"/>
      <c r="AO105" s="4"/>
    </row>
    <row r="106" spans="1:41" ht="14.4" x14ac:dyDescent="0.3">
      <c r="A106" s="56">
        <v>94</v>
      </c>
      <c r="B106" s="46"/>
      <c r="C106" s="47"/>
      <c r="D106" s="47"/>
      <c r="E106" s="47"/>
      <c r="F106" s="47"/>
      <c r="G106" s="48"/>
      <c r="H106" s="80"/>
      <c r="I106" s="48"/>
      <c r="J106" s="82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0">
        <f t="shared" si="11"/>
        <v>0</v>
      </c>
      <c r="X106" s="58"/>
      <c r="Y106" s="59"/>
      <c r="Z106" s="59"/>
      <c r="AA106" s="59"/>
      <c r="AB106" s="59"/>
      <c r="AC106" s="59"/>
      <c r="AD106" s="60">
        <f t="shared" si="12"/>
        <v>0</v>
      </c>
      <c r="AE106" s="61"/>
      <c r="AF106" s="62">
        <f t="shared" si="8"/>
        <v>0</v>
      </c>
      <c r="AG106" s="88">
        <f t="shared" si="9"/>
        <v>0</v>
      </c>
      <c r="AH106" s="91"/>
      <c r="AI106" s="89" t="e">
        <f t="shared" si="10"/>
        <v>#DIV/0!</v>
      </c>
      <c r="AJ106" s="104"/>
      <c r="AK106" s="63"/>
      <c r="AO106" s="4"/>
    </row>
    <row r="107" spans="1:41" ht="14.4" x14ac:dyDescent="0.3">
      <c r="A107" s="56">
        <v>95</v>
      </c>
      <c r="B107" s="46"/>
      <c r="C107" s="47"/>
      <c r="D107" s="47"/>
      <c r="E107" s="47"/>
      <c r="F107" s="47"/>
      <c r="G107" s="48"/>
      <c r="H107" s="80"/>
      <c r="I107" s="48"/>
      <c r="J107" s="82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0">
        <f t="shared" si="11"/>
        <v>0</v>
      </c>
      <c r="X107" s="58"/>
      <c r="Y107" s="59"/>
      <c r="Z107" s="59"/>
      <c r="AA107" s="59"/>
      <c r="AB107" s="59"/>
      <c r="AC107" s="59"/>
      <c r="AD107" s="60">
        <f t="shared" si="12"/>
        <v>0</v>
      </c>
      <c r="AE107" s="61"/>
      <c r="AF107" s="62">
        <f t="shared" si="8"/>
        <v>0</v>
      </c>
      <c r="AG107" s="88">
        <f t="shared" si="9"/>
        <v>0</v>
      </c>
      <c r="AH107" s="91"/>
      <c r="AI107" s="89" t="e">
        <f t="shared" si="10"/>
        <v>#DIV/0!</v>
      </c>
      <c r="AJ107" s="104"/>
      <c r="AK107" s="63"/>
      <c r="AO107" s="4"/>
    </row>
    <row r="108" spans="1:41" ht="14.4" x14ac:dyDescent="0.3">
      <c r="A108" s="56">
        <v>96</v>
      </c>
      <c r="B108" s="46"/>
      <c r="C108" s="47"/>
      <c r="D108" s="47"/>
      <c r="E108" s="47"/>
      <c r="F108" s="47"/>
      <c r="G108" s="48"/>
      <c r="H108" s="80"/>
      <c r="I108" s="48"/>
      <c r="J108" s="82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0">
        <f t="shared" si="11"/>
        <v>0</v>
      </c>
      <c r="X108" s="58"/>
      <c r="Y108" s="59"/>
      <c r="Z108" s="59"/>
      <c r="AA108" s="59"/>
      <c r="AB108" s="59"/>
      <c r="AC108" s="59"/>
      <c r="AD108" s="60">
        <f t="shared" si="12"/>
        <v>0</v>
      </c>
      <c r="AE108" s="61"/>
      <c r="AF108" s="62">
        <f t="shared" si="8"/>
        <v>0</v>
      </c>
      <c r="AG108" s="88">
        <f t="shared" si="9"/>
        <v>0</v>
      </c>
      <c r="AH108" s="91"/>
      <c r="AI108" s="89" t="e">
        <f t="shared" si="10"/>
        <v>#DIV/0!</v>
      </c>
      <c r="AJ108" s="104"/>
      <c r="AK108" s="63"/>
      <c r="AO108" s="4"/>
    </row>
    <row r="109" spans="1:41" ht="14.4" x14ac:dyDescent="0.3">
      <c r="A109" s="56">
        <v>97</v>
      </c>
      <c r="B109" s="46"/>
      <c r="C109" s="47"/>
      <c r="D109" s="47"/>
      <c r="E109" s="47"/>
      <c r="F109" s="47"/>
      <c r="G109" s="48"/>
      <c r="H109" s="80"/>
      <c r="I109" s="48"/>
      <c r="J109" s="82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0">
        <f t="shared" si="11"/>
        <v>0</v>
      </c>
      <c r="X109" s="58"/>
      <c r="Y109" s="59"/>
      <c r="Z109" s="59"/>
      <c r="AA109" s="59"/>
      <c r="AB109" s="59"/>
      <c r="AC109" s="59"/>
      <c r="AD109" s="60">
        <f t="shared" si="12"/>
        <v>0</v>
      </c>
      <c r="AE109" s="61"/>
      <c r="AF109" s="62">
        <f t="shared" ref="AF109:AF140" si="13">IF(AE109&gt;60,$E$3,AD109*AE109/100)</f>
        <v>0</v>
      </c>
      <c r="AG109" s="88">
        <f t="shared" ref="AG109:AG140" si="14">IF(AD109&gt;0,IF(AE109&gt;0,W109+AF109,$E$3),W109)</f>
        <v>0</v>
      </c>
      <c r="AH109" s="91"/>
      <c r="AI109" s="89" t="e">
        <f t="shared" ref="AI109:AI140" si="15">IF(AH109&gt;350000,$E$3,AH109/AG109)</f>
        <v>#DIV/0!</v>
      </c>
      <c r="AJ109" s="104"/>
      <c r="AK109" s="63"/>
      <c r="AO109" s="4"/>
    </row>
    <row r="110" spans="1:41" ht="14.4" x14ac:dyDescent="0.3">
      <c r="A110" s="56">
        <v>98</v>
      </c>
      <c r="B110" s="46"/>
      <c r="C110" s="47"/>
      <c r="D110" s="47"/>
      <c r="E110" s="47"/>
      <c r="F110" s="47"/>
      <c r="G110" s="48"/>
      <c r="H110" s="80"/>
      <c r="I110" s="48"/>
      <c r="J110" s="82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0">
        <f t="shared" si="11"/>
        <v>0</v>
      </c>
      <c r="X110" s="58"/>
      <c r="Y110" s="59"/>
      <c r="Z110" s="59"/>
      <c r="AA110" s="59"/>
      <c r="AB110" s="59"/>
      <c r="AC110" s="59"/>
      <c r="AD110" s="60">
        <f t="shared" si="12"/>
        <v>0</v>
      </c>
      <c r="AE110" s="61"/>
      <c r="AF110" s="62">
        <f t="shared" si="13"/>
        <v>0</v>
      </c>
      <c r="AG110" s="88">
        <f t="shared" si="14"/>
        <v>0</v>
      </c>
      <c r="AH110" s="91"/>
      <c r="AI110" s="89" t="e">
        <f t="shared" si="15"/>
        <v>#DIV/0!</v>
      </c>
      <c r="AJ110" s="104"/>
      <c r="AK110" s="63"/>
      <c r="AO110" s="4"/>
    </row>
    <row r="111" spans="1:41" ht="14.4" x14ac:dyDescent="0.3">
      <c r="A111" s="56">
        <v>99</v>
      </c>
      <c r="B111" s="46"/>
      <c r="C111" s="47"/>
      <c r="D111" s="47"/>
      <c r="E111" s="47"/>
      <c r="F111" s="47"/>
      <c r="G111" s="48"/>
      <c r="H111" s="80"/>
      <c r="I111" s="48"/>
      <c r="J111" s="82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0">
        <f t="shared" si="11"/>
        <v>0</v>
      </c>
      <c r="X111" s="58"/>
      <c r="Y111" s="59"/>
      <c r="Z111" s="59"/>
      <c r="AA111" s="59"/>
      <c r="AB111" s="59"/>
      <c r="AC111" s="59"/>
      <c r="AD111" s="60">
        <f t="shared" si="12"/>
        <v>0</v>
      </c>
      <c r="AE111" s="61"/>
      <c r="AF111" s="62">
        <f t="shared" si="13"/>
        <v>0</v>
      </c>
      <c r="AG111" s="88">
        <f t="shared" si="14"/>
        <v>0</v>
      </c>
      <c r="AH111" s="91"/>
      <c r="AI111" s="89" t="e">
        <f t="shared" si="15"/>
        <v>#DIV/0!</v>
      </c>
      <c r="AJ111" s="104"/>
      <c r="AK111" s="63"/>
      <c r="AO111" s="4"/>
    </row>
    <row r="112" spans="1:41" ht="14.4" x14ac:dyDescent="0.3">
      <c r="A112" s="56">
        <v>100</v>
      </c>
      <c r="B112" s="46"/>
      <c r="C112" s="47"/>
      <c r="D112" s="47"/>
      <c r="E112" s="47"/>
      <c r="F112" s="47"/>
      <c r="G112" s="48"/>
      <c r="H112" s="80"/>
      <c r="I112" s="48"/>
      <c r="J112" s="82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0">
        <f t="shared" si="11"/>
        <v>0</v>
      </c>
      <c r="X112" s="58"/>
      <c r="Y112" s="59"/>
      <c r="Z112" s="59"/>
      <c r="AA112" s="59"/>
      <c r="AB112" s="59"/>
      <c r="AC112" s="59"/>
      <c r="AD112" s="60">
        <f t="shared" si="12"/>
        <v>0</v>
      </c>
      <c r="AE112" s="61"/>
      <c r="AF112" s="62">
        <f t="shared" si="13"/>
        <v>0</v>
      </c>
      <c r="AG112" s="88">
        <f t="shared" si="14"/>
        <v>0</v>
      </c>
      <c r="AH112" s="91"/>
      <c r="AI112" s="89" t="e">
        <f t="shared" si="15"/>
        <v>#DIV/0!</v>
      </c>
      <c r="AJ112" s="104"/>
      <c r="AK112" s="63"/>
      <c r="AO112" s="4"/>
    </row>
    <row r="113" spans="1:41" ht="14.4" x14ac:dyDescent="0.3">
      <c r="A113" s="56">
        <v>101</v>
      </c>
      <c r="B113" s="46"/>
      <c r="C113" s="47"/>
      <c r="D113" s="47"/>
      <c r="E113" s="47"/>
      <c r="F113" s="47"/>
      <c r="G113" s="48"/>
      <c r="H113" s="80"/>
      <c r="I113" s="48"/>
      <c r="J113" s="82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0">
        <f t="shared" si="11"/>
        <v>0</v>
      </c>
      <c r="X113" s="58"/>
      <c r="Y113" s="59"/>
      <c r="Z113" s="59"/>
      <c r="AA113" s="59"/>
      <c r="AB113" s="59"/>
      <c r="AC113" s="59"/>
      <c r="AD113" s="60">
        <f t="shared" si="12"/>
        <v>0</v>
      </c>
      <c r="AE113" s="61"/>
      <c r="AF113" s="62">
        <f t="shared" si="13"/>
        <v>0</v>
      </c>
      <c r="AG113" s="88">
        <f t="shared" si="14"/>
        <v>0</v>
      </c>
      <c r="AH113" s="91"/>
      <c r="AI113" s="89" t="e">
        <f t="shared" si="15"/>
        <v>#DIV/0!</v>
      </c>
      <c r="AJ113" s="104"/>
      <c r="AK113" s="63"/>
      <c r="AO113" s="4"/>
    </row>
    <row r="114" spans="1:41" ht="14.4" x14ac:dyDescent="0.3">
      <c r="A114" s="56">
        <v>102</v>
      </c>
      <c r="B114" s="46"/>
      <c r="C114" s="47"/>
      <c r="D114" s="47"/>
      <c r="E114" s="47"/>
      <c r="F114" s="47"/>
      <c r="G114" s="48"/>
      <c r="H114" s="80"/>
      <c r="I114" s="48"/>
      <c r="J114" s="82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0">
        <f t="shared" si="11"/>
        <v>0</v>
      </c>
      <c r="X114" s="58"/>
      <c r="Y114" s="59"/>
      <c r="Z114" s="59"/>
      <c r="AA114" s="59"/>
      <c r="AB114" s="59"/>
      <c r="AC114" s="59"/>
      <c r="AD114" s="60">
        <f t="shared" si="12"/>
        <v>0</v>
      </c>
      <c r="AE114" s="61"/>
      <c r="AF114" s="62">
        <f t="shared" si="13"/>
        <v>0</v>
      </c>
      <c r="AG114" s="88">
        <f t="shared" si="14"/>
        <v>0</v>
      </c>
      <c r="AH114" s="91"/>
      <c r="AI114" s="89" t="e">
        <f t="shared" si="15"/>
        <v>#DIV/0!</v>
      </c>
      <c r="AJ114" s="104"/>
      <c r="AK114" s="63"/>
      <c r="AO114" s="4"/>
    </row>
    <row r="115" spans="1:41" ht="14.4" x14ac:dyDescent="0.3">
      <c r="A115" s="56">
        <v>103</v>
      </c>
      <c r="B115" s="46"/>
      <c r="C115" s="47"/>
      <c r="D115" s="47"/>
      <c r="E115" s="47"/>
      <c r="F115" s="47"/>
      <c r="G115" s="48"/>
      <c r="H115" s="80"/>
      <c r="I115" s="48"/>
      <c r="J115" s="82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0">
        <f t="shared" si="11"/>
        <v>0</v>
      </c>
      <c r="X115" s="58"/>
      <c r="Y115" s="59"/>
      <c r="Z115" s="59"/>
      <c r="AA115" s="59"/>
      <c r="AB115" s="59"/>
      <c r="AC115" s="59"/>
      <c r="AD115" s="60">
        <f t="shared" si="12"/>
        <v>0</v>
      </c>
      <c r="AE115" s="61"/>
      <c r="AF115" s="62">
        <f t="shared" si="13"/>
        <v>0</v>
      </c>
      <c r="AG115" s="88">
        <f t="shared" si="14"/>
        <v>0</v>
      </c>
      <c r="AH115" s="91"/>
      <c r="AI115" s="89" t="e">
        <f t="shared" si="15"/>
        <v>#DIV/0!</v>
      </c>
      <c r="AJ115" s="104"/>
      <c r="AK115" s="63"/>
      <c r="AO115" s="4"/>
    </row>
    <row r="116" spans="1:41" ht="14.4" x14ac:dyDescent="0.3">
      <c r="A116" s="56">
        <v>104</v>
      </c>
      <c r="B116" s="46"/>
      <c r="C116" s="47"/>
      <c r="D116" s="47"/>
      <c r="E116" s="47"/>
      <c r="F116" s="47"/>
      <c r="G116" s="48"/>
      <c r="H116" s="80"/>
      <c r="I116" s="48"/>
      <c r="J116" s="82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0">
        <f t="shared" si="11"/>
        <v>0</v>
      </c>
      <c r="X116" s="58"/>
      <c r="Y116" s="59"/>
      <c r="Z116" s="59"/>
      <c r="AA116" s="59"/>
      <c r="AB116" s="59"/>
      <c r="AC116" s="59"/>
      <c r="AD116" s="60">
        <f t="shared" si="12"/>
        <v>0</v>
      </c>
      <c r="AE116" s="61"/>
      <c r="AF116" s="62">
        <f t="shared" si="13"/>
        <v>0</v>
      </c>
      <c r="AG116" s="88">
        <f t="shared" si="14"/>
        <v>0</v>
      </c>
      <c r="AH116" s="91"/>
      <c r="AI116" s="89" t="e">
        <f t="shared" si="15"/>
        <v>#DIV/0!</v>
      </c>
      <c r="AJ116" s="104"/>
      <c r="AK116" s="63"/>
      <c r="AO116" s="4"/>
    </row>
    <row r="117" spans="1:41" ht="14.4" x14ac:dyDescent="0.3">
      <c r="A117" s="56">
        <v>105</v>
      </c>
      <c r="B117" s="46"/>
      <c r="C117" s="47"/>
      <c r="D117" s="47"/>
      <c r="E117" s="47"/>
      <c r="F117" s="47"/>
      <c r="G117" s="48"/>
      <c r="H117" s="80"/>
      <c r="I117" s="48"/>
      <c r="J117" s="82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0">
        <f t="shared" si="11"/>
        <v>0</v>
      </c>
      <c r="X117" s="58"/>
      <c r="Y117" s="59"/>
      <c r="Z117" s="59"/>
      <c r="AA117" s="59"/>
      <c r="AB117" s="59"/>
      <c r="AC117" s="59"/>
      <c r="AD117" s="60">
        <f t="shared" si="12"/>
        <v>0</v>
      </c>
      <c r="AE117" s="61"/>
      <c r="AF117" s="62">
        <f t="shared" si="13"/>
        <v>0</v>
      </c>
      <c r="AG117" s="88">
        <f t="shared" si="14"/>
        <v>0</v>
      </c>
      <c r="AH117" s="91"/>
      <c r="AI117" s="89" t="e">
        <f t="shared" si="15"/>
        <v>#DIV/0!</v>
      </c>
      <c r="AJ117" s="104"/>
      <c r="AK117" s="63"/>
      <c r="AO117" s="4"/>
    </row>
    <row r="118" spans="1:41" ht="14.4" x14ac:dyDescent="0.3">
      <c r="A118" s="56">
        <v>106</v>
      </c>
      <c r="B118" s="46"/>
      <c r="C118" s="47"/>
      <c r="D118" s="47"/>
      <c r="E118" s="47"/>
      <c r="F118" s="47"/>
      <c r="G118" s="48"/>
      <c r="H118" s="80"/>
      <c r="I118" s="48"/>
      <c r="J118" s="82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0">
        <f t="shared" si="11"/>
        <v>0</v>
      </c>
      <c r="X118" s="58"/>
      <c r="Y118" s="59"/>
      <c r="Z118" s="59"/>
      <c r="AA118" s="59"/>
      <c r="AB118" s="59"/>
      <c r="AC118" s="59"/>
      <c r="AD118" s="60">
        <f t="shared" si="12"/>
        <v>0</v>
      </c>
      <c r="AE118" s="61"/>
      <c r="AF118" s="62">
        <f t="shared" si="13"/>
        <v>0</v>
      </c>
      <c r="AG118" s="88">
        <f t="shared" si="14"/>
        <v>0</v>
      </c>
      <c r="AH118" s="91"/>
      <c r="AI118" s="89" t="e">
        <f t="shared" si="15"/>
        <v>#DIV/0!</v>
      </c>
      <c r="AJ118" s="104"/>
      <c r="AK118" s="63"/>
      <c r="AO118" s="4"/>
    </row>
    <row r="119" spans="1:41" ht="14.4" x14ac:dyDescent="0.3">
      <c r="A119" s="56">
        <v>107</v>
      </c>
      <c r="B119" s="46"/>
      <c r="C119" s="47"/>
      <c r="D119" s="47"/>
      <c r="E119" s="47"/>
      <c r="F119" s="47"/>
      <c r="G119" s="48"/>
      <c r="H119" s="80"/>
      <c r="I119" s="48"/>
      <c r="J119" s="82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0">
        <f t="shared" si="11"/>
        <v>0</v>
      </c>
      <c r="X119" s="58"/>
      <c r="Y119" s="59"/>
      <c r="Z119" s="59"/>
      <c r="AA119" s="59"/>
      <c r="AB119" s="59"/>
      <c r="AC119" s="59"/>
      <c r="AD119" s="60">
        <f t="shared" si="12"/>
        <v>0</v>
      </c>
      <c r="AE119" s="61"/>
      <c r="AF119" s="62">
        <f t="shared" si="13"/>
        <v>0</v>
      </c>
      <c r="AG119" s="88">
        <f t="shared" si="14"/>
        <v>0</v>
      </c>
      <c r="AH119" s="91"/>
      <c r="AI119" s="89" t="e">
        <f t="shared" si="15"/>
        <v>#DIV/0!</v>
      </c>
      <c r="AJ119" s="104"/>
      <c r="AK119" s="63"/>
      <c r="AO119" s="4"/>
    </row>
    <row r="120" spans="1:41" ht="14.4" x14ac:dyDescent="0.3">
      <c r="A120" s="56">
        <v>108</v>
      </c>
      <c r="B120" s="46"/>
      <c r="C120" s="47"/>
      <c r="D120" s="47"/>
      <c r="E120" s="47"/>
      <c r="F120" s="47"/>
      <c r="G120" s="48"/>
      <c r="H120" s="80"/>
      <c r="I120" s="48"/>
      <c r="J120" s="82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0">
        <f t="shared" si="11"/>
        <v>0</v>
      </c>
      <c r="X120" s="58"/>
      <c r="Y120" s="59"/>
      <c r="Z120" s="59"/>
      <c r="AA120" s="59"/>
      <c r="AB120" s="59"/>
      <c r="AC120" s="59"/>
      <c r="AD120" s="60">
        <f t="shared" si="12"/>
        <v>0</v>
      </c>
      <c r="AE120" s="61"/>
      <c r="AF120" s="62">
        <f t="shared" si="13"/>
        <v>0</v>
      </c>
      <c r="AG120" s="88">
        <f t="shared" si="14"/>
        <v>0</v>
      </c>
      <c r="AH120" s="91"/>
      <c r="AI120" s="89" t="e">
        <f t="shared" si="15"/>
        <v>#DIV/0!</v>
      </c>
      <c r="AJ120" s="104"/>
      <c r="AK120" s="63"/>
      <c r="AO120" s="4"/>
    </row>
    <row r="121" spans="1:41" ht="14.4" x14ac:dyDescent="0.3">
      <c r="A121" s="56">
        <v>109</v>
      </c>
      <c r="B121" s="46"/>
      <c r="C121" s="47"/>
      <c r="D121" s="47"/>
      <c r="E121" s="47"/>
      <c r="F121" s="47"/>
      <c r="G121" s="48"/>
      <c r="H121" s="80"/>
      <c r="I121" s="48"/>
      <c r="J121" s="82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0">
        <f t="shared" si="11"/>
        <v>0</v>
      </c>
      <c r="X121" s="58"/>
      <c r="Y121" s="59"/>
      <c r="Z121" s="59"/>
      <c r="AA121" s="59"/>
      <c r="AB121" s="59"/>
      <c r="AC121" s="59"/>
      <c r="AD121" s="60">
        <f t="shared" si="12"/>
        <v>0</v>
      </c>
      <c r="AE121" s="61"/>
      <c r="AF121" s="62">
        <f t="shared" si="13"/>
        <v>0</v>
      </c>
      <c r="AG121" s="88">
        <f t="shared" si="14"/>
        <v>0</v>
      </c>
      <c r="AH121" s="91"/>
      <c r="AI121" s="89" t="e">
        <f t="shared" si="15"/>
        <v>#DIV/0!</v>
      </c>
      <c r="AJ121" s="104"/>
      <c r="AK121" s="63"/>
      <c r="AO121" s="4"/>
    </row>
    <row r="122" spans="1:41" ht="14.4" x14ac:dyDescent="0.3">
      <c r="A122" s="56">
        <v>110</v>
      </c>
      <c r="B122" s="46"/>
      <c r="C122" s="47"/>
      <c r="D122" s="47"/>
      <c r="E122" s="47"/>
      <c r="F122" s="47"/>
      <c r="G122" s="48"/>
      <c r="H122" s="80"/>
      <c r="I122" s="48"/>
      <c r="J122" s="82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0">
        <f t="shared" si="11"/>
        <v>0</v>
      </c>
      <c r="X122" s="58"/>
      <c r="Y122" s="59"/>
      <c r="Z122" s="59"/>
      <c r="AA122" s="59"/>
      <c r="AB122" s="59"/>
      <c r="AC122" s="59"/>
      <c r="AD122" s="60">
        <f t="shared" si="12"/>
        <v>0</v>
      </c>
      <c r="AE122" s="61"/>
      <c r="AF122" s="62">
        <f t="shared" si="13"/>
        <v>0</v>
      </c>
      <c r="AG122" s="88">
        <f t="shared" si="14"/>
        <v>0</v>
      </c>
      <c r="AH122" s="91"/>
      <c r="AI122" s="89" t="e">
        <f t="shared" si="15"/>
        <v>#DIV/0!</v>
      </c>
      <c r="AJ122" s="104"/>
      <c r="AK122" s="63"/>
      <c r="AO122" s="4"/>
    </row>
    <row r="123" spans="1:41" ht="14.4" x14ac:dyDescent="0.3">
      <c r="A123" s="56">
        <v>111</v>
      </c>
      <c r="B123" s="46"/>
      <c r="C123" s="47"/>
      <c r="D123" s="47"/>
      <c r="E123" s="47"/>
      <c r="F123" s="47"/>
      <c r="G123" s="48"/>
      <c r="H123" s="80"/>
      <c r="I123" s="48"/>
      <c r="J123" s="82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0">
        <f t="shared" si="11"/>
        <v>0</v>
      </c>
      <c r="X123" s="58"/>
      <c r="Y123" s="59"/>
      <c r="Z123" s="59"/>
      <c r="AA123" s="59"/>
      <c r="AB123" s="59"/>
      <c r="AC123" s="59"/>
      <c r="AD123" s="60">
        <f t="shared" si="12"/>
        <v>0</v>
      </c>
      <c r="AE123" s="61"/>
      <c r="AF123" s="62">
        <f t="shared" si="13"/>
        <v>0</v>
      </c>
      <c r="AG123" s="88">
        <f t="shared" si="14"/>
        <v>0</v>
      </c>
      <c r="AH123" s="91"/>
      <c r="AI123" s="89" t="e">
        <f t="shared" si="15"/>
        <v>#DIV/0!</v>
      </c>
      <c r="AJ123" s="104"/>
      <c r="AK123" s="63"/>
      <c r="AO123" s="4"/>
    </row>
    <row r="124" spans="1:41" ht="14.4" x14ac:dyDescent="0.3">
      <c r="A124" s="56">
        <v>112</v>
      </c>
      <c r="B124" s="46"/>
      <c r="C124" s="47"/>
      <c r="D124" s="47"/>
      <c r="E124" s="47"/>
      <c r="F124" s="47"/>
      <c r="G124" s="48"/>
      <c r="H124" s="80"/>
      <c r="I124" s="48"/>
      <c r="J124" s="82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0">
        <f t="shared" si="11"/>
        <v>0</v>
      </c>
      <c r="X124" s="58"/>
      <c r="Y124" s="59"/>
      <c r="Z124" s="59"/>
      <c r="AA124" s="59"/>
      <c r="AB124" s="59"/>
      <c r="AC124" s="59"/>
      <c r="AD124" s="60">
        <f t="shared" si="12"/>
        <v>0</v>
      </c>
      <c r="AE124" s="61"/>
      <c r="AF124" s="62">
        <f t="shared" si="13"/>
        <v>0</v>
      </c>
      <c r="AG124" s="88">
        <f t="shared" si="14"/>
        <v>0</v>
      </c>
      <c r="AH124" s="91"/>
      <c r="AI124" s="89" t="e">
        <f t="shared" si="15"/>
        <v>#DIV/0!</v>
      </c>
      <c r="AJ124" s="104"/>
      <c r="AK124" s="63"/>
      <c r="AO124" s="4"/>
    </row>
    <row r="125" spans="1:41" ht="14.4" x14ac:dyDescent="0.3">
      <c r="A125" s="56">
        <v>113</v>
      </c>
      <c r="B125" s="46"/>
      <c r="C125" s="47"/>
      <c r="D125" s="47"/>
      <c r="E125" s="47"/>
      <c r="F125" s="47"/>
      <c r="G125" s="48"/>
      <c r="H125" s="80"/>
      <c r="I125" s="48"/>
      <c r="J125" s="82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0">
        <f t="shared" si="11"/>
        <v>0</v>
      </c>
      <c r="X125" s="58"/>
      <c r="Y125" s="59"/>
      <c r="Z125" s="59"/>
      <c r="AA125" s="59"/>
      <c r="AB125" s="59"/>
      <c r="AC125" s="59"/>
      <c r="AD125" s="60">
        <f t="shared" si="12"/>
        <v>0</v>
      </c>
      <c r="AE125" s="61"/>
      <c r="AF125" s="62">
        <f t="shared" si="13"/>
        <v>0</v>
      </c>
      <c r="AG125" s="88">
        <f t="shared" si="14"/>
        <v>0</v>
      </c>
      <c r="AH125" s="91"/>
      <c r="AI125" s="89" t="e">
        <f t="shared" si="15"/>
        <v>#DIV/0!</v>
      </c>
      <c r="AJ125" s="104"/>
      <c r="AK125" s="63"/>
      <c r="AO125" s="4"/>
    </row>
    <row r="126" spans="1:41" ht="14.4" x14ac:dyDescent="0.3">
      <c r="A126" s="56">
        <v>114</v>
      </c>
      <c r="B126" s="46"/>
      <c r="C126" s="47"/>
      <c r="D126" s="47"/>
      <c r="E126" s="47"/>
      <c r="F126" s="47"/>
      <c r="G126" s="48"/>
      <c r="H126" s="80"/>
      <c r="I126" s="48"/>
      <c r="J126" s="82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0">
        <f t="shared" si="11"/>
        <v>0</v>
      </c>
      <c r="X126" s="58"/>
      <c r="Y126" s="59"/>
      <c r="Z126" s="59"/>
      <c r="AA126" s="59"/>
      <c r="AB126" s="59"/>
      <c r="AC126" s="59"/>
      <c r="AD126" s="60">
        <f t="shared" si="12"/>
        <v>0</v>
      </c>
      <c r="AE126" s="61"/>
      <c r="AF126" s="62">
        <f t="shared" si="13"/>
        <v>0</v>
      </c>
      <c r="AG126" s="88">
        <f t="shared" si="14"/>
        <v>0</v>
      </c>
      <c r="AH126" s="91"/>
      <c r="AI126" s="89" t="e">
        <f t="shared" si="15"/>
        <v>#DIV/0!</v>
      </c>
      <c r="AJ126" s="104"/>
      <c r="AK126" s="63"/>
      <c r="AO126" s="4"/>
    </row>
    <row r="127" spans="1:41" ht="14.4" x14ac:dyDescent="0.3">
      <c r="A127" s="56">
        <v>115</v>
      </c>
      <c r="B127" s="46"/>
      <c r="C127" s="47"/>
      <c r="D127" s="47"/>
      <c r="E127" s="47"/>
      <c r="F127" s="47"/>
      <c r="G127" s="48"/>
      <c r="H127" s="80"/>
      <c r="I127" s="48"/>
      <c r="J127" s="82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0">
        <f t="shared" si="11"/>
        <v>0</v>
      </c>
      <c r="X127" s="58"/>
      <c r="Y127" s="59"/>
      <c r="Z127" s="59"/>
      <c r="AA127" s="59"/>
      <c r="AB127" s="59"/>
      <c r="AC127" s="59"/>
      <c r="AD127" s="60">
        <f t="shared" si="12"/>
        <v>0</v>
      </c>
      <c r="AE127" s="61"/>
      <c r="AF127" s="62">
        <f t="shared" si="13"/>
        <v>0</v>
      </c>
      <c r="AG127" s="88">
        <f t="shared" si="14"/>
        <v>0</v>
      </c>
      <c r="AH127" s="91"/>
      <c r="AI127" s="89" t="e">
        <f t="shared" si="15"/>
        <v>#DIV/0!</v>
      </c>
      <c r="AJ127" s="104"/>
      <c r="AK127" s="63"/>
      <c r="AO127" s="4"/>
    </row>
    <row r="128" spans="1:41" ht="14.4" x14ac:dyDescent="0.3">
      <c r="A128" s="56">
        <v>116</v>
      </c>
      <c r="B128" s="46"/>
      <c r="C128" s="47"/>
      <c r="D128" s="47"/>
      <c r="E128" s="47"/>
      <c r="F128" s="47"/>
      <c r="G128" s="48"/>
      <c r="H128" s="80"/>
      <c r="I128" s="48"/>
      <c r="J128" s="82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0">
        <f t="shared" si="11"/>
        <v>0</v>
      </c>
      <c r="X128" s="58"/>
      <c r="Y128" s="59"/>
      <c r="Z128" s="59"/>
      <c r="AA128" s="59"/>
      <c r="AB128" s="59"/>
      <c r="AC128" s="59"/>
      <c r="AD128" s="60">
        <f t="shared" si="12"/>
        <v>0</v>
      </c>
      <c r="AE128" s="61"/>
      <c r="AF128" s="62">
        <f t="shared" si="13"/>
        <v>0</v>
      </c>
      <c r="AG128" s="88">
        <f t="shared" si="14"/>
        <v>0</v>
      </c>
      <c r="AH128" s="91"/>
      <c r="AI128" s="89" t="e">
        <f t="shared" si="15"/>
        <v>#DIV/0!</v>
      </c>
      <c r="AJ128" s="104"/>
      <c r="AK128" s="63"/>
      <c r="AO128" s="4"/>
    </row>
    <row r="129" spans="1:41" ht="14.4" x14ac:dyDescent="0.3">
      <c r="A129" s="56">
        <v>117</v>
      </c>
      <c r="B129" s="46"/>
      <c r="C129" s="47"/>
      <c r="D129" s="47"/>
      <c r="E129" s="47"/>
      <c r="F129" s="47"/>
      <c r="G129" s="48"/>
      <c r="H129" s="80"/>
      <c r="I129" s="48"/>
      <c r="J129" s="82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0">
        <f t="shared" si="11"/>
        <v>0</v>
      </c>
      <c r="X129" s="58"/>
      <c r="Y129" s="59"/>
      <c r="Z129" s="59"/>
      <c r="AA129" s="59"/>
      <c r="AB129" s="59"/>
      <c r="AC129" s="59"/>
      <c r="AD129" s="60">
        <f t="shared" si="12"/>
        <v>0</v>
      </c>
      <c r="AE129" s="61"/>
      <c r="AF129" s="62">
        <f t="shared" si="13"/>
        <v>0</v>
      </c>
      <c r="AG129" s="88">
        <f t="shared" si="14"/>
        <v>0</v>
      </c>
      <c r="AH129" s="91"/>
      <c r="AI129" s="89" t="e">
        <f t="shared" si="15"/>
        <v>#DIV/0!</v>
      </c>
      <c r="AJ129" s="104"/>
      <c r="AK129" s="63"/>
      <c r="AO129" s="4"/>
    </row>
    <row r="130" spans="1:41" ht="14.4" x14ac:dyDescent="0.3">
      <c r="A130" s="56">
        <v>118</v>
      </c>
      <c r="B130" s="46"/>
      <c r="C130" s="47"/>
      <c r="D130" s="47"/>
      <c r="E130" s="47"/>
      <c r="F130" s="47"/>
      <c r="G130" s="48"/>
      <c r="H130" s="80"/>
      <c r="I130" s="48"/>
      <c r="J130" s="82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0">
        <f t="shared" si="11"/>
        <v>0</v>
      </c>
      <c r="X130" s="58"/>
      <c r="Y130" s="59"/>
      <c r="Z130" s="59"/>
      <c r="AA130" s="59"/>
      <c r="AB130" s="59"/>
      <c r="AC130" s="59"/>
      <c r="AD130" s="60">
        <f t="shared" si="12"/>
        <v>0</v>
      </c>
      <c r="AE130" s="61"/>
      <c r="AF130" s="62">
        <f t="shared" si="13"/>
        <v>0</v>
      </c>
      <c r="AG130" s="88">
        <f t="shared" si="14"/>
        <v>0</v>
      </c>
      <c r="AH130" s="91"/>
      <c r="AI130" s="89" t="e">
        <f t="shared" si="15"/>
        <v>#DIV/0!</v>
      </c>
      <c r="AJ130" s="104"/>
      <c r="AK130" s="63"/>
      <c r="AO130" s="4"/>
    </row>
    <row r="131" spans="1:41" ht="14.4" x14ac:dyDescent="0.3">
      <c r="A131" s="56">
        <v>119</v>
      </c>
      <c r="B131" s="46"/>
      <c r="C131" s="47"/>
      <c r="D131" s="47"/>
      <c r="E131" s="47"/>
      <c r="F131" s="47"/>
      <c r="G131" s="48"/>
      <c r="H131" s="80"/>
      <c r="I131" s="48"/>
      <c r="J131" s="82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0">
        <f t="shared" si="11"/>
        <v>0</v>
      </c>
      <c r="X131" s="58"/>
      <c r="Y131" s="59"/>
      <c r="Z131" s="59"/>
      <c r="AA131" s="59"/>
      <c r="AB131" s="59"/>
      <c r="AC131" s="59"/>
      <c r="AD131" s="60">
        <f t="shared" si="12"/>
        <v>0</v>
      </c>
      <c r="AE131" s="61"/>
      <c r="AF131" s="62">
        <f t="shared" si="13"/>
        <v>0</v>
      </c>
      <c r="AG131" s="88">
        <f t="shared" si="14"/>
        <v>0</v>
      </c>
      <c r="AH131" s="91"/>
      <c r="AI131" s="89" t="e">
        <f t="shared" si="15"/>
        <v>#DIV/0!</v>
      </c>
      <c r="AJ131" s="104"/>
      <c r="AK131" s="63"/>
      <c r="AO131" s="4"/>
    </row>
    <row r="132" spans="1:41" ht="14.4" x14ac:dyDescent="0.3">
      <c r="A132" s="56">
        <v>120</v>
      </c>
      <c r="B132" s="46"/>
      <c r="C132" s="47"/>
      <c r="D132" s="47"/>
      <c r="E132" s="47"/>
      <c r="F132" s="47"/>
      <c r="G132" s="48"/>
      <c r="H132" s="80"/>
      <c r="I132" s="48"/>
      <c r="J132" s="82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0">
        <f t="shared" si="11"/>
        <v>0</v>
      </c>
      <c r="X132" s="58"/>
      <c r="Y132" s="59"/>
      <c r="Z132" s="59"/>
      <c r="AA132" s="59"/>
      <c r="AB132" s="59"/>
      <c r="AC132" s="59"/>
      <c r="AD132" s="60">
        <f t="shared" si="12"/>
        <v>0</v>
      </c>
      <c r="AE132" s="61"/>
      <c r="AF132" s="62">
        <f t="shared" si="13"/>
        <v>0</v>
      </c>
      <c r="AG132" s="88">
        <f t="shared" si="14"/>
        <v>0</v>
      </c>
      <c r="AH132" s="91"/>
      <c r="AI132" s="89" t="e">
        <f t="shared" si="15"/>
        <v>#DIV/0!</v>
      </c>
      <c r="AJ132" s="104"/>
      <c r="AK132" s="63"/>
      <c r="AO132" s="4"/>
    </row>
    <row r="133" spans="1:41" ht="14.4" x14ac:dyDescent="0.3">
      <c r="A133" s="56">
        <v>121</v>
      </c>
      <c r="B133" s="46"/>
      <c r="C133" s="47"/>
      <c r="D133" s="47"/>
      <c r="E133" s="47"/>
      <c r="F133" s="47"/>
      <c r="G133" s="48"/>
      <c r="H133" s="80"/>
      <c r="I133" s="48"/>
      <c r="J133" s="82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0">
        <f t="shared" si="11"/>
        <v>0</v>
      </c>
      <c r="X133" s="58"/>
      <c r="Y133" s="59"/>
      <c r="Z133" s="59"/>
      <c r="AA133" s="59"/>
      <c r="AB133" s="59"/>
      <c r="AC133" s="59"/>
      <c r="AD133" s="60">
        <f t="shared" si="12"/>
        <v>0</v>
      </c>
      <c r="AE133" s="61"/>
      <c r="AF133" s="62">
        <f t="shared" si="13"/>
        <v>0</v>
      </c>
      <c r="AG133" s="88">
        <f t="shared" si="14"/>
        <v>0</v>
      </c>
      <c r="AH133" s="91"/>
      <c r="AI133" s="89" t="e">
        <f t="shared" si="15"/>
        <v>#DIV/0!</v>
      </c>
      <c r="AJ133" s="104"/>
      <c r="AK133" s="63"/>
      <c r="AO133" s="4"/>
    </row>
    <row r="134" spans="1:41" ht="14.4" x14ac:dyDescent="0.3">
      <c r="A134" s="56">
        <v>122</v>
      </c>
      <c r="B134" s="46"/>
      <c r="C134" s="47"/>
      <c r="D134" s="47"/>
      <c r="E134" s="47"/>
      <c r="F134" s="47"/>
      <c r="G134" s="48"/>
      <c r="H134" s="80"/>
      <c r="I134" s="48"/>
      <c r="J134" s="82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0">
        <f t="shared" si="11"/>
        <v>0</v>
      </c>
      <c r="X134" s="58"/>
      <c r="Y134" s="59"/>
      <c r="Z134" s="59"/>
      <c r="AA134" s="59"/>
      <c r="AB134" s="59"/>
      <c r="AC134" s="59"/>
      <c r="AD134" s="60">
        <f t="shared" si="12"/>
        <v>0</v>
      </c>
      <c r="AE134" s="61"/>
      <c r="AF134" s="62">
        <f t="shared" si="13"/>
        <v>0</v>
      </c>
      <c r="AG134" s="88">
        <f t="shared" si="14"/>
        <v>0</v>
      </c>
      <c r="AH134" s="91"/>
      <c r="AI134" s="89" t="e">
        <f t="shared" si="15"/>
        <v>#DIV/0!</v>
      </c>
      <c r="AJ134" s="104"/>
      <c r="AK134" s="63"/>
      <c r="AO134" s="4"/>
    </row>
    <row r="135" spans="1:41" ht="14.4" x14ac:dyDescent="0.3">
      <c r="A135" s="56">
        <v>123</v>
      </c>
      <c r="B135" s="46"/>
      <c r="C135" s="47"/>
      <c r="D135" s="47"/>
      <c r="E135" s="47"/>
      <c r="F135" s="47"/>
      <c r="G135" s="48"/>
      <c r="H135" s="80"/>
      <c r="I135" s="48"/>
      <c r="J135" s="82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0">
        <f t="shared" si="11"/>
        <v>0</v>
      </c>
      <c r="X135" s="58"/>
      <c r="Y135" s="59"/>
      <c r="Z135" s="59"/>
      <c r="AA135" s="59"/>
      <c r="AB135" s="59"/>
      <c r="AC135" s="59"/>
      <c r="AD135" s="60">
        <f t="shared" si="12"/>
        <v>0</v>
      </c>
      <c r="AE135" s="61"/>
      <c r="AF135" s="62">
        <f t="shared" si="13"/>
        <v>0</v>
      </c>
      <c r="AG135" s="88">
        <f t="shared" si="14"/>
        <v>0</v>
      </c>
      <c r="AH135" s="91"/>
      <c r="AI135" s="89" t="e">
        <f t="shared" si="15"/>
        <v>#DIV/0!</v>
      </c>
      <c r="AJ135" s="104"/>
      <c r="AK135" s="63"/>
      <c r="AO135" s="4"/>
    </row>
    <row r="136" spans="1:41" ht="14.4" x14ac:dyDescent="0.3">
      <c r="A136" s="56">
        <v>124</v>
      </c>
      <c r="B136" s="46"/>
      <c r="C136" s="47"/>
      <c r="D136" s="47"/>
      <c r="E136" s="47"/>
      <c r="F136" s="47"/>
      <c r="G136" s="48"/>
      <c r="H136" s="80"/>
      <c r="I136" s="48"/>
      <c r="J136" s="82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0">
        <f t="shared" si="11"/>
        <v>0</v>
      </c>
      <c r="X136" s="58"/>
      <c r="Y136" s="59"/>
      <c r="Z136" s="59"/>
      <c r="AA136" s="59"/>
      <c r="AB136" s="59"/>
      <c r="AC136" s="59"/>
      <c r="AD136" s="60">
        <f t="shared" si="12"/>
        <v>0</v>
      </c>
      <c r="AE136" s="61"/>
      <c r="AF136" s="62">
        <f t="shared" si="13"/>
        <v>0</v>
      </c>
      <c r="AG136" s="88">
        <f t="shared" si="14"/>
        <v>0</v>
      </c>
      <c r="AH136" s="91"/>
      <c r="AI136" s="89" t="e">
        <f t="shared" si="15"/>
        <v>#DIV/0!</v>
      </c>
      <c r="AJ136" s="104"/>
      <c r="AK136" s="63"/>
      <c r="AO136" s="4"/>
    </row>
    <row r="137" spans="1:41" ht="14.4" x14ac:dyDescent="0.3">
      <c r="A137" s="56">
        <v>125</v>
      </c>
      <c r="B137" s="46"/>
      <c r="C137" s="47"/>
      <c r="D137" s="47"/>
      <c r="E137" s="47"/>
      <c r="F137" s="47"/>
      <c r="G137" s="48"/>
      <c r="H137" s="80"/>
      <c r="I137" s="48"/>
      <c r="J137" s="82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0">
        <f t="shared" si="11"/>
        <v>0</v>
      </c>
      <c r="X137" s="58"/>
      <c r="Y137" s="59"/>
      <c r="Z137" s="59"/>
      <c r="AA137" s="59"/>
      <c r="AB137" s="59"/>
      <c r="AC137" s="59"/>
      <c r="AD137" s="60">
        <f t="shared" si="12"/>
        <v>0</v>
      </c>
      <c r="AE137" s="61"/>
      <c r="AF137" s="62">
        <f t="shared" si="13"/>
        <v>0</v>
      </c>
      <c r="AG137" s="88">
        <f t="shared" si="14"/>
        <v>0</v>
      </c>
      <c r="AH137" s="91"/>
      <c r="AI137" s="89" t="e">
        <f t="shared" si="15"/>
        <v>#DIV/0!</v>
      </c>
      <c r="AJ137" s="104"/>
      <c r="AK137" s="63"/>
      <c r="AO137" s="4"/>
    </row>
    <row r="138" spans="1:41" ht="14.4" x14ac:dyDescent="0.3">
      <c r="A138" s="56">
        <v>126</v>
      </c>
      <c r="B138" s="46"/>
      <c r="C138" s="47"/>
      <c r="D138" s="47"/>
      <c r="E138" s="47"/>
      <c r="F138" s="47"/>
      <c r="G138" s="48"/>
      <c r="H138" s="80"/>
      <c r="I138" s="48"/>
      <c r="J138" s="82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0">
        <f t="shared" si="11"/>
        <v>0</v>
      </c>
      <c r="X138" s="58"/>
      <c r="Y138" s="59"/>
      <c r="Z138" s="59"/>
      <c r="AA138" s="59"/>
      <c r="AB138" s="59"/>
      <c r="AC138" s="59"/>
      <c r="AD138" s="60">
        <f t="shared" si="12"/>
        <v>0</v>
      </c>
      <c r="AE138" s="61"/>
      <c r="AF138" s="62">
        <f t="shared" si="13"/>
        <v>0</v>
      </c>
      <c r="AG138" s="88">
        <f t="shared" si="14"/>
        <v>0</v>
      </c>
      <c r="AH138" s="91"/>
      <c r="AI138" s="89" t="e">
        <f t="shared" si="15"/>
        <v>#DIV/0!</v>
      </c>
      <c r="AJ138" s="104"/>
      <c r="AK138" s="63"/>
      <c r="AO138" s="4"/>
    </row>
    <row r="139" spans="1:41" ht="14.4" x14ac:dyDescent="0.3">
      <c r="A139" s="56">
        <v>127</v>
      </c>
      <c r="B139" s="46"/>
      <c r="C139" s="47"/>
      <c r="D139" s="47"/>
      <c r="E139" s="47"/>
      <c r="F139" s="47"/>
      <c r="G139" s="48"/>
      <c r="H139" s="80"/>
      <c r="I139" s="48"/>
      <c r="J139" s="82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0">
        <f t="shared" si="11"/>
        <v>0</v>
      </c>
      <c r="X139" s="58"/>
      <c r="Y139" s="59"/>
      <c r="Z139" s="59"/>
      <c r="AA139" s="59"/>
      <c r="AB139" s="59"/>
      <c r="AC139" s="59"/>
      <c r="AD139" s="60">
        <f t="shared" si="12"/>
        <v>0</v>
      </c>
      <c r="AE139" s="61"/>
      <c r="AF139" s="62">
        <f t="shared" si="13"/>
        <v>0</v>
      </c>
      <c r="AG139" s="88">
        <f t="shared" si="14"/>
        <v>0</v>
      </c>
      <c r="AH139" s="91"/>
      <c r="AI139" s="89" t="e">
        <f t="shared" si="15"/>
        <v>#DIV/0!</v>
      </c>
      <c r="AJ139" s="104"/>
      <c r="AK139" s="63"/>
      <c r="AO139" s="4"/>
    </row>
    <row r="140" spans="1:41" ht="14.4" x14ac:dyDescent="0.3">
      <c r="A140" s="56">
        <v>128</v>
      </c>
      <c r="B140" s="46"/>
      <c r="C140" s="47"/>
      <c r="D140" s="47"/>
      <c r="E140" s="47"/>
      <c r="F140" s="47"/>
      <c r="G140" s="48"/>
      <c r="H140" s="80"/>
      <c r="I140" s="48"/>
      <c r="J140" s="82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0">
        <f t="shared" si="11"/>
        <v>0</v>
      </c>
      <c r="X140" s="58"/>
      <c r="Y140" s="59"/>
      <c r="Z140" s="59"/>
      <c r="AA140" s="59"/>
      <c r="AB140" s="59"/>
      <c r="AC140" s="59"/>
      <c r="AD140" s="60">
        <f t="shared" si="12"/>
        <v>0</v>
      </c>
      <c r="AE140" s="61"/>
      <c r="AF140" s="62">
        <f t="shared" si="13"/>
        <v>0</v>
      </c>
      <c r="AG140" s="88">
        <f t="shared" si="14"/>
        <v>0</v>
      </c>
      <c r="AH140" s="91"/>
      <c r="AI140" s="89" t="e">
        <f t="shared" si="15"/>
        <v>#DIV/0!</v>
      </c>
      <c r="AJ140" s="104"/>
      <c r="AK140" s="63"/>
      <c r="AO140" s="4"/>
    </row>
    <row r="141" spans="1:41" ht="14.4" x14ac:dyDescent="0.3">
      <c r="A141" s="56">
        <v>129</v>
      </c>
      <c r="B141" s="46"/>
      <c r="C141" s="47"/>
      <c r="D141" s="47"/>
      <c r="E141" s="47"/>
      <c r="F141" s="47"/>
      <c r="G141" s="48"/>
      <c r="H141" s="80"/>
      <c r="I141" s="48"/>
      <c r="J141" s="82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0">
        <f t="shared" si="11"/>
        <v>0</v>
      </c>
      <c r="X141" s="58"/>
      <c r="Y141" s="59"/>
      <c r="Z141" s="59"/>
      <c r="AA141" s="59"/>
      <c r="AB141" s="59"/>
      <c r="AC141" s="59"/>
      <c r="AD141" s="60">
        <f t="shared" si="12"/>
        <v>0</v>
      </c>
      <c r="AE141" s="61"/>
      <c r="AF141" s="62">
        <f t="shared" ref="AF141:AF162" si="16">IF(AE141&gt;60,$E$3,AD141*AE141/100)</f>
        <v>0</v>
      </c>
      <c r="AG141" s="88">
        <f t="shared" ref="AG141:AG162" si="17">IF(AD141&gt;0,IF(AE141&gt;0,W141+AF141,$E$3),W141)</f>
        <v>0</v>
      </c>
      <c r="AH141" s="91"/>
      <c r="AI141" s="89" t="e">
        <f t="shared" ref="AI141:AI162" si="18">IF(AH141&gt;350000,$E$3,AH141/AG141)</f>
        <v>#DIV/0!</v>
      </c>
      <c r="AJ141" s="104"/>
      <c r="AK141" s="63"/>
      <c r="AO141" s="4"/>
    </row>
    <row r="142" spans="1:41" ht="14.4" x14ac:dyDescent="0.3">
      <c r="A142" s="56">
        <v>130</v>
      </c>
      <c r="B142" s="46"/>
      <c r="C142" s="47"/>
      <c r="D142" s="47"/>
      <c r="E142" s="47"/>
      <c r="F142" s="47"/>
      <c r="G142" s="48"/>
      <c r="H142" s="80"/>
      <c r="I142" s="48"/>
      <c r="J142" s="82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0">
        <f t="shared" ref="W142:W162" si="19">SUM(J142:V142)</f>
        <v>0</v>
      </c>
      <c r="X142" s="58"/>
      <c r="Y142" s="59"/>
      <c r="Z142" s="59"/>
      <c r="AA142" s="59"/>
      <c r="AB142" s="59"/>
      <c r="AC142" s="59"/>
      <c r="AD142" s="60">
        <f t="shared" ref="AD142:AD162" si="20">SUM(X142:AC142)</f>
        <v>0</v>
      </c>
      <c r="AE142" s="61"/>
      <c r="AF142" s="62">
        <f t="shared" si="16"/>
        <v>0</v>
      </c>
      <c r="AG142" s="88">
        <f t="shared" si="17"/>
        <v>0</v>
      </c>
      <c r="AH142" s="91"/>
      <c r="AI142" s="89" t="e">
        <f t="shared" si="18"/>
        <v>#DIV/0!</v>
      </c>
      <c r="AJ142" s="104"/>
      <c r="AK142" s="63"/>
      <c r="AO142" s="4"/>
    </row>
    <row r="143" spans="1:41" ht="14.4" x14ac:dyDescent="0.3">
      <c r="A143" s="56">
        <v>131</v>
      </c>
      <c r="B143" s="46"/>
      <c r="C143" s="47"/>
      <c r="D143" s="47"/>
      <c r="E143" s="47"/>
      <c r="F143" s="47"/>
      <c r="G143" s="48"/>
      <c r="H143" s="80"/>
      <c r="I143" s="48"/>
      <c r="J143" s="82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0">
        <f t="shared" si="19"/>
        <v>0</v>
      </c>
      <c r="X143" s="58"/>
      <c r="Y143" s="59"/>
      <c r="Z143" s="59"/>
      <c r="AA143" s="59"/>
      <c r="AB143" s="59"/>
      <c r="AC143" s="59"/>
      <c r="AD143" s="60">
        <f t="shared" si="20"/>
        <v>0</v>
      </c>
      <c r="AE143" s="61"/>
      <c r="AF143" s="62">
        <f t="shared" si="16"/>
        <v>0</v>
      </c>
      <c r="AG143" s="88">
        <f t="shared" si="17"/>
        <v>0</v>
      </c>
      <c r="AH143" s="91"/>
      <c r="AI143" s="89" t="e">
        <f t="shared" si="18"/>
        <v>#DIV/0!</v>
      </c>
      <c r="AJ143" s="104"/>
      <c r="AK143" s="63"/>
      <c r="AO143" s="4"/>
    </row>
    <row r="144" spans="1:41" ht="14.4" x14ac:dyDescent="0.3">
      <c r="A144" s="56">
        <v>132</v>
      </c>
      <c r="B144" s="46"/>
      <c r="C144" s="47"/>
      <c r="D144" s="47"/>
      <c r="E144" s="47"/>
      <c r="F144" s="47"/>
      <c r="G144" s="48"/>
      <c r="H144" s="80"/>
      <c r="I144" s="48"/>
      <c r="J144" s="82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0">
        <f t="shared" si="19"/>
        <v>0</v>
      </c>
      <c r="X144" s="58"/>
      <c r="Y144" s="59"/>
      <c r="Z144" s="59"/>
      <c r="AA144" s="59"/>
      <c r="AB144" s="59"/>
      <c r="AC144" s="59"/>
      <c r="AD144" s="60">
        <f t="shared" si="20"/>
        <v>0</v>
      </c>
      <c r="AE144" s="61"/>
      <c r="AF144" s="62">
        <f t="shared" si="16"/>
        <v>0</v>
      </c>
      <c r="AG144" s="88">
        <f t="shared" si="17"/>
        <v>0</v>
      </c>
      <c r="AH144" s="91"/>
      <c r="AI144" s="89" t="e">
        <f t="shared" si="18"/>
        <v>#DIV/0!</v>
      </c>
      <c r="AJ144" s="104"/>
      <c r="AK144" s="63"/>
      <c r="AO144" s="4"/>
    </row>
    <row r="145" spans="1:41" ht="14.4" x14ac:dyDescent="0.3">
      <c r="A145" s="56">
        <v>133</v>
      </c>
      <c r="B145" s="46"/>
      <c r="C145" s="47"/>
      <c r="D145" s="47"/>
      <c r="E145" s="47"/>
      <c r="F145" s="47"/>
      <c r="G145" s="48"/>
      <c r="H145" s="80"/>
      <c r="I145" s="48"/>
      <c r="J145" s="82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0">
        <f t="shared" si="19"/>
        <v>0</v>
      </c>
      <c r="X145" s="58"/>
      <c r="Y145" s="59"/>
      <c r="Z145" s="59"/>
      <c r="AA145" s="59"/>
      <c r="AB145" s="59"/>
      <c r="AC145" s="59"/>
      <c r="AD145" s="60">
        <f t="shared" si="20"/>
        <v>0</v>
      </c>
      <c r="AE145" s="61"/>
      <c r="AF145" s="62">
        <f t="shared" si="16"/>
        <v>0</v>
      </c>
      <c r="AG145" s="88">
        <f t="shared" si="17"/>
        <v>0</v>
      </c>
      <c r="AH145" s="91"/>
      <c r="AI145" s="89" t="e">
        <f t="shared" si="18"/>
        <v>#DIV/0!</v>
      </c>
      <c r="AJ145" s="104"/>
      <c r="AK145" s="63"/>
      <c r="AO145" s="4"/>
    </row>
    <row r="146" spans="1:41" ht="14.4" x14ac:dyDescent="0.3">
      <c r="A146" s="56">
        <v>134</v>
      </c>
      <c r="B146" s="46"/>
      <c r="C146" s="47"/>
      <c r="D146" s="47"/>
      <c r="E146" s="47"/>
      <c r="F146" s="47"/>
      <c r="G146" s="48"/>
      <c r="H146" s="80"/>
      <c r="I146" s="48"/>
      <c r="J146" s="82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0">
        <f t="shared" si="19"/>
        <v>0</v>
      </c>
      <c r="X146" s="58"/>
      <c r="Y146" s="59"/>
      <c r="Z146" s="59"/>
      <c r="AA146" s="59"/>
      <c r="AB146" s="59"/>
      <c r="AC146" s="59"/>
      <c r="AD146" s="60">
        <f t="shared" si="20"/>
        <v>0</v>
      </c>
      <c r="AE146" s="61"/>
      <c r="AF146" s="62">
        <f t="shared" si="16"/>
        <v>0</v>
      </c>
      <c r="AG146" s="88">
        <f t="shared" si="17"/>
        <v>0</v>
      </c>
      <c r="AH146" s="91"/>
      <c r="AI146" s="89" t="e">
        <f t="shared" si="18"/>
        <v>#DIV/0!</v>
      </c>
      <c r="AJ146" s="104"/>
      <c r="AK146" s="63"/>
      <c r="AO146" s="4"/>
    </row>
    <row r="147" spans="1:41" ht="14.4" x14ac:dyDescent="0.3">
      <c r="A147" s="56">
        <v>135</v>
      </c>
      <c r="B147" s="46"/>
      <c r="C147" s="47"/>
      <c r="D147" s="47"/>
      <c r="E147" s="47"/>
      <c r="F147" s="47"/>
      <c r="G147" s="48"/>
      <c r="H147" s="80"/>
      <c r="I147" s="48"/>
      <c r="J147" s="82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0">
        <f t="shared" si="19"/>
        <v>0</v>
      </c>
      <c r="X147" s="58"/>
      <c r="Y147" s="59"/>
      <c r="Z147" s="59"/>
      <c r="AA147" s="59"/>
      <c r="AB147" s="59"/>
      <c r="AC147" s="59"/>
      <c r="AD147" s="60">
        <f t="shared" si="20"/>
        <v>0</v>
      </c>
      <c r="AE147" s="61"/>
      <c r="AF147" s="62">
        <f t="shared" si="16"/>
        <v>0</v>
      </c>
      <c r="AG147" s="88">
        <f t="shared" si="17"/>
        <v>0</v>
      </c>
      <c r="AH147" s="91"/>
      <c r="AI147" s="89" t="e">
        <f t="shared" si="18"/>
        <v>#DIV/0!</v>
      </c>
      <c r="AJ147" s="104"/>
      <c r="AK147" s="63"/>
      <c r="AO147" s="4"/>
    </row>
    <row r="148" spans="1:41" ht="14.4" x14ac:dyDescent="0.3">
      <c r="A148" s="56">
        <v>136</v>
      </c>
      <c r="B148" s="46"/>
      <c r="C148" s="47"/>
      <c r="D148" s="47"/>
      <c r="E148" s="47"/>
      <c r="F148" s="47"/>
      <c r="G148" s="48"/>
      <c r="H148" s="80"/>
      <c r="I148" s="48"/>
      <c r="J148" s="82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0">
        <f t="shared" si="19"/>
        <v>0</v>
      </c>
      <c r="X148" s="58"/>
      <c r="Y148" s="59"/>
      <c r="Z148" s="59"/>
      <c r="AA148" s="59"/>
      <c r="AB148" s="59"/>
      <c r="AC148" s="59"/>
      <c r="AD148" s="60">
        <f t="shared" si="20"/>
        <v>0</v>
      </c>
      <c r="AE148" s="61"/>
      <c r="AF148" s="62">
        <f t="shared" si="16"/>
        <v>0</v>
      </c>
      <c r="AG148" s="88">
        <f t="shared" si="17"/>
        <v>0</v>
      </c>
      <c r="AH148" s="91"/>
      <c r="AI148" s="89" t="e">
        <f t="shared" si="18"/>
        <v>#DIV/0!</v>
      </c>
      <c r="AJ148" s="104"/>
      <c r="AK148" s="63"/>
      <c r="AO148" s="4"/>
    </row>
    <row r="149" spans="1:41" ht="14.4" x14ac:dyDescent="0.3">
      <c r="A149" s="56">
        <v>137</v>
      </c>
      <c r="B149" s="46"/>
      <c r="C149" s="47"/>
      <c r="D149" s="47"/>
      <c r="E149" s="47"/>
      <c r="F149" s="47"/>
      <c r="G149" s="48"/>
      <c r="H149" s="80"/>
      <c r="I149" s="48"/>
      <c r="J149" s="82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0">
        <f t="shared" si="19"/>
        <v>0</v>
      </c>
      <c r="X149" s="58"/>
      <c r="Y149" s="59"/>
      <c r="Z149" s="59"/>
      <c r="AA149" s="59"/>
      <c r="AB149" s="59"/>
      <c r="AC149" s="59"/>
      <c r="AD149" s="60">
        <f t="shared" si="20"/>
        <v>0</v>
      </c>
      <c r="AE149" s="61"/>
      <c r="AF149" s="62">
        <f t="shared" si="16"/>
        <v>0</v>
      </c>
      <c r="AG149" s="88">
        <f t="shared" si="17"/>
        <v>0</v>
      </c>
      <c r="AH149" s="91"/>
      <c r="AI149" s="89" t="e">
        <f t="shared" si="18"/>
        <v>#DIV/0!</v>
      </c>
      <c r="AJ149" s="104"/>
      <c r="AK149" s="63"/>
      <c r="AO149" s="4"/>
    </row>
    <row r="150" spans="1:41" ht="14.4" x14ac:dyDescent="0.3">
      <c r="A150" s="56">
        <v>138</v>
      </c>
      <c r="B150" s="46"/>
      <c r="C150" s="47"/>
      <c r="D150" s="47"/>
      <c r="E150" s="47"/>
      <c r="F150" s="47"/>
      <c r="G150" s="48"/>
      <c r="H150" s="80"/>
      <c r="I150" s="48"/>
      <c r="J150" s="82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0">
        <f t="shared" si="19"/>
        <v>0</v>
      </c>
      <c r="X150" s="58"/>
      <c r="Y150" s="59"/>
      <c r="Z150" s="59"/>
      <c r="AA150" s="59"/>
      <c r="AB150" s="59"/>
      <c r="AC150" s="59"/>
      <c r="AD150" s="60">
        <f t="shared" si="20"/>
        <v>0</v>
      </c>
      <c r="AE150" s="61"/>
      <c r="AF150" s="62">
        <f t="shared" si="16"/>
        <v>0</v>
      </c>
      <c r="AG150" s="88">
        <f t="shared" si="17"/>
        <v>0</v>
      </c>
      <c r="AH150" s="91"/>
      <c r="AI150" s="89" t="e">
        <f t="shared" si="18"/>
        <v>#DIV/0!</v>
      </c>
      <c r="AJ150" s="104"/>
      <c r="AK150" s="63"/>
      <c r="AO150" s="4"/>
    </row>
    <row r="151" spans="1:41" ht="14.4" x14ac:dyDescent="0.3">
      <c r="A151" s="56">
        <v>139</v>
      </c>
      <c r="B151" s="46"/>
      <c r="C151" s="47"/>
      <c r="D151" s="47"/>
      <c r="E151" s="47"/>
      <c r="F151" s="47"/>
      <c r="G151" s="48"/>
      <c r="H151" s="80"/>
      <c r="I151" s="48"/>
      <c r="J151" s="82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0">
        <f t="shared" si="19"/>
        <v>0</v>
      </c>
      <c r="X151" s="58"/>
      <c r="Y151" s="59"/>
      <c r="Z151" s="59"/>
      <c r="AA151" s="59"/>
      <c r="AB151" s="59"/>
      <c r="AC151" s="59"/>
      <c r="AD151" s="60">
        <f t="shared" si="20"/>
        <v>0</v>
      </c>
      <c r="AE151" s="61"/>
      <c r="AF151" s="62">
        <f t="shared" si="16"/>
        <v>0</v>
      </c>
      <c r="AG151" s="88">
        <f t="shared" si="17"/>
        <v>0</v>
      </c>
      <c r="AH151" s="91"/>
      <c r="AI151" s="89" t="e">
        <f t="shared" si="18"/>
        <v>#DIV/0!</v>
      </c>
      <c r="AJ151" s="104"/>
      <c r="AK151" s="63"/>
      <c r="AO151" s="4"/>
    </row>
    <row r="152" spans="1:41" ht="14.4" x14ac:dyDescent="0.3">
      <c r="A152" s="56">
        <v>140</v>
      </c>
      <c r="B152" s="46"/>
      <c r="C152" s="47"/>
      <c r="D152" s="47"/>
      <c r="E152" s="47"/>
      <c r="F152" s="47"/>
      <c r="G152" s="48"/>
      <c r="H152" s="80"/>
      <c r="I152" s="48"/>
      <c r="J152" s="82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0">
        <f t="shared" si="19"/>
        <v>0</v>
      </c>
      <c r="X152" s="58"/>
      <c r="Y152" s="59"/>
      <c r="Z152" s="59"/>
      <c r="AA152" s="59"/>
      <c r="AB152" s="59"/>
      <c r="AC152" s="59"/>
      <c r="AD152" s="60">
        <f t="shared" si="20"/>
        <v>0</v>
      </c>
      <c r="AE152" s="61"/>
      <c r="AF152" s="62">
        <f t="shared" si="16"/>
        <v>0</v>
      </c>
      <c r="AG152" s="88">
        <f t="shared" si="17"/>
        <v>0</v>
      </c>
      <c r="AH152" s="91"/>
      <c r="AI152" s="89" t="e">
        <f t="shared" si="18"/>
        <v>#DIV/0!</v>
      </c>
      <c r="AJ152" s="104"/>
      <c r="AK152" s="63"/>
      <c r="AO152" s="4"/>
    </row>
    <row r="153" spans="1:41" ht="14.4" x14ac:dyDescent="0.3">
      <c r="A153" s="56">
        <v>141</v>
      </c>
      <c r="B153" s="46"/>
      <c r="C153" s="47"/>
      <c r="D153" s="47"/>
      <c r="E153" s="47"/>
      <c r="F153" s="47"/>
      <c r="G153" s="48"/>
      <c r="H153" s="80"/>
      <c r="I153" s="48"/>
      <c r="J153" s="82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0">
        <f t="shared" si="19"/>
        <v>0</v>
      </c>
      <c r="X153" s="58"/>
      <c r="Y153" s="59"/>
      <c r="Z153" s="59"/>
      <c r="AA153" s="59"/>
      <c r="AB153" s="59"/>
      <c r="AC153" s="59"/>
      <c r="AD153" s="60">
        <f t="shared" si="20"/>
        <v>0</v>
      </c>
      <c r="AE153" s="61"/>
      <c r="AF153" s="62">
        <f t="shared" si="16"/>
        <v>0</v>
      </c>
      <c r="AG153" s="88">
        <f t="shared" si="17"/>
        <v>0</v>
      </c>
      <c r="AH153" s="91"/>
      <c r="AI153" s="89" t="e">
        <f t="shared" si="18"/>
        <v>#DIV/0!</v>
      </c>
      <c r="AJ153" s="104"/>
      <c r="AK153" s="63"/>
      <c r="AO153" s="4"/>
    </row>
    <row r="154" spans="1:41" ht="14.4" x14ac:dyDescent="0.3">
      <c r="A154" s="56">
        <v>142</v>
      </c>
      <c r="B154" s="46"/>
      <c r="C154" s="47"/>
      <c r="D154" s="47"/>
      <c r="E154" s="47"/>
      <c r="F154" s="47"/>
      <c r="G154" s="48"/>
      <c r="H154" s="80"/>
      <c r="I154" s="48"/>
      <c r="J154" s="82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0">
        <f t="shared" si="19"/>
        <v>0</v>
      </c>
      <c r="X154" s="58"/>
      <c r="Y154" s="59"/>
      <c r="Z154" s="59"/>
      <c r="AA154" s="59"/>
      <c r="AB154" s="59"/>
      <c r="AC154" s="59"/>
      <c r="AD154" s="60">
        <f t="shared" si="20"/>
        <v>0</v>
      </c>
      <c r="AE154" s="61"/>
      <c r="AF154" s="62">
        <f t="shared" si="16"/>
        <v>0</v>
      </c>
      <c r="AG154" s="88">
        <f t="shared" si="17"/>
        <v>0</v>
      </c>
      <c r="AH154" s="91"/>
      <c r="AI154" s="89" t="e">
        <f t="shared" si="18"/>
        <v>#DIV/0!</v>
      </c>
      <c r="AJ154" s="104"/>
      <c r="AK154" s="63"/>
      <c r="AO154" s="4"/>
    </row>
    <row r="155" spans="1:41" ht="14.4" x14ac:dyDescent="0.3">
      <c r="A155" s="56">
        <v>143</v>
      </c>
      <c r="B155" s="46"/>
      <c r="C155" s="47"/>
      <c r="D155" s="47"/>
      <c r="E155" s="47"/>
      <c r="F155" s="47"/>
      <c r="G155" s="48"/>
      <c r="H155" s="80"/>
      <c r="I155" s="48"/>
      <c r="J155" s="82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0">
        <f t="shared" si="19"/>
        <v>0</v>
      </c>
      <c r="X155" s="58"/>
      <c r="Y155" s="59"/>
      <c r="Z155" s="59"/>
      <c r="AA155" s="59"/>
      <c r="AB155" s="59"/>
      <c r="AC155" s="59"/>
      <c r="AD155" s="60">
        <f t="shared" si="20"/>
        <v>0</v>
      </c>
      <c r="AE155" s="61"/>
      <c r="AF155" s="62">
        <f t="shared" si="16"/>
        <v>0</v>
      </c>
      <c r="AG155" s="88">
        <f t="shared" si="17"/>
        <v>0</v>
      </c>
      <c r="AH155" s="91"/>
      <c r="AI155" s="89" t="e">
        <f t="shared" si="18"/>
        <v>#DIV/0!</v>
      </c>
      <c r="AJ155" s="104"/>
      <c r="AK155" s="63"/>
      <c r="AO155" s="4"/>
    </row>
    <row r="156" spans="1:41" ht="14.4" x14ac:dyDescent="0.3">
      <c r="A156" s="56">
        <v>144</v>
      </c>
      <c r="B156" s="46"/>
      <c r="C156" s="47"/>
      <c r="D156" s="47"/>
      <c r="E156" s="47"/>
      <c r="F156" s="47"/>
      <c r="G156" s="48"/>
      <c r="H156" s="80"/>
      <c r="I156" s="48"/>
      <c r="J156" s="82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0">
        <f t="shared" si="19"/>
        <v>0</v>
      </c>
      <c r="X156" s="58"/>
      <c r="Y156" s="59"/>
      <c r="Z156" s="59"/>
      <c r="AA156" s="59"/>
      <c r="AB156" s="59"/>
      <c r="AC156" s="59"/>
      <c r="AD156" s="60">
        <f t="shared" si="20"/>
        <v>0</v>
      </c>
      <c r="AE156" s="61"/>
      <c r="AF156" s="62">
        <f t="shared" si="16"/>
        <v>0</v>
      </c>
      <c r="AG156" s="88">
        <f t="shared" si="17"/>
        <v>0</v>
      </c>
      <c r="AH156" s="91"/>
      <c r="AI156" s="89" t="e">
        <f t="shared" si="18"/>
        <v>#DIV/0!</v>
      </c>
      <c r="AJ156" s="104"/>
      <c r="AK156" s="63"/>
      <c r="AO156" s="4"/>
    </row>
    <row r="157" spans="1:41" ht="14.4" x14ac:dyDescent="0.3">
      <c r="A157" s="56">
        <v>145</v>
      </c>
      <c r="B157" s="46"/>
      <c r="C157" s="47"/>
      <c r="D157" s="47"/>
      <c r="E157" s="47"/>
      <c r="F157" s="47"/>
      <c r="G157" s="48"/>
      <c r="H157" s="80"/>
      <c r="I157" s="48"/>
      <c r="J157" s="82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0">
        <f t="shared" si="19"/>
        <v>0</v>
      </c>
      <c r="X157" s="58"/>
      <c r="Y157" s="59"/>
      <c r="Z157" s="59"/>
      <c r="AA157" s="59"/>
      <c r="AB157" s="59"/>
      <c r="AC157" s="59"/>
      <c r="AD157" s="60">
        <f t="shared" si="20"/>
        <v>0</v>
      </c>
      <c r="AE157" s="61"/>
      <c r="AF157" s="62">
        <f t="shared" si="16"/>
        <v>0</v>
      </c>
      <c r="AG157" s="88">
        <f t="shared" si="17"/>
        <v>0</v>
      </c>
      <c r="AH157" s="91"/>
      <c r="AI157" s="89" t="e">
        <f t="shared" si="18"/>
        <v>#DIV/0!</v>
      </c>
      <c r="AJ157" s="104"/>
      <c r="AK157" s="63"/>
      <c r="AO157" s="4"/>
    </row>
    <row r="158" spans="1:41" ht="14.4" x14ac:dyDescent="0.3">
      <c r="A158" s="56">
        <v>146</v>
      </c>
      <c r="B158" s="46"/>
      <c r="C158" s="47"/>
      <c r="D158" s="47"/>
      <c r="E158" s="47"/>
      <c r="F158" s="47"/>
      <c r="G158" s="48"/>
      <c r="H158" s="80"/>
      <c r="I158" s="48"/>
      <c r="J158" s="82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0">
        <f t="shared" si="19"/>
        <v>0</v>
      </c>
      <c r="X158" s="58"/>
      <c r="Y158" s="59"/>
      <c r="Z158" s="59"/>
      <c r="AA158" s="59"/>
      <c r="AB158" s="59"/>
      <c r="AC158" s="59"/>
      <c r="AD158" s="60">
        <f t="shared" si="20"/>
        <v>0</v>
      </c>
      <c r="AE158" s="61"/>
      <c r="AF158" s="62">
        <f t="shared" si="16"/>
        <v>0</v>
      </c>
      <c r="AG158" s="88">
        <f t="shared" si="17"/>
        <v>0</v>
      </c>
      <c r="AH158" s="91"/>
      <c r="AI158" s="89" t="e">
        <f t="shared" si="18"/>
        <v>#DIV/0!</v>
      </c>
      <c r="AJ158" s="104"/>
      <c r="AK158" s="63"/>
      <c r="AO158" s="4"/>
    </row>
    <row r="159" spans="1:41" ht="14.4" x14ac:dyDescent="0.3">
      <c r="A159" s="56">
        <v>147</v>
      </c>
      <c r="B159" s="46"/>
      <c r="C159" s="47"/>
      <c r="D159" s="47"/>
      <c r="E159" s="47"/>
      <c r="F159" s="47"/>
      <c r="G159" s="48"/>
      <c r="H159" s="80"/>
      <c r="I159" s="48"/>
      <c r="J159" s="82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0">
        <f t="shared" si="19"/>
        <v>0</v>
      </c>
      <c r="X159" s="58"/>
      <c r="Y159" s="59"/>
      <c r="Z159" s="59"/>
      <c r="AA159" s="59"/>
      <c r="AB159" s="59"/>
      <c r="AC159" s="59"/>
      <c r="AD159" s="60">
        <f t="shared" si="20"/>
        <v>0</v>
      </c>
      <c r="AE159" s="61"/>
      <c r="AF159" s="62">
        <f t="shared" si="16"/>
        <v>0</v>
      </c>
      <c r="AG159" s="88">
        <f t="shared" si="17"/>
        <v>0</v>
      </c>
      <c r="AH159" s="91"/>
      <c r="AI159" s="89" t="e">
        <f t="shared" si="18"/>
        <v>#DIV/0!</v>
      </c>
      <c r="AJ159" s="104"/>
      <c r="AK159" s="63"/>
      <c r="AO159" s="4"/>
    </row>
    <row r="160" spans="1:41" ht="14.4" x14ac:dyDescent="0.3">
      <c r="A160" s="56">
        <v>148</v>
      </c>
      <c r="B160" s="46"/>
      <c r="C160" s="47"/>
      <c r="D160" s="47"/>
      <c r="E160" s="47"/>
      <c r="F160" s="47"/>
      <c r="G160" s="48"/>
      <c r="H160" s="80"/>
      <c r="I160" s="48"/>
      <c r="J160" s="82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0">
        <f t="shared" si="19"/>
        <v>0</v>
      </c>
      <c r="X160" s="58"/>
      <c r="Y160" s="59"/>
      <c r="Z160" s="59"/>
      <c r="AA160" s="59"/>
      <c r="AB160" s="59"/>
      <c r="AC160" s="59"/>
      <c r="AD160" s="60">
        <f t="shared" si="20"/>
        <v>0</v>
      </c>
      <c r="AE160" s="61"/>
      <c r="AF160" s="62">
        <f t="shared" si="16"/>
        <v>0</v>
      </c>
      <c r="AG160" s="88">
        <f t="shared" si="17"/>
        <v>0</v>
      </c>
      <c r="AH160" s="91"/>
      <c r="AI160" s="89" t="e">
        <f t="shared" si="18"/>
        <v>#DIV/0!</v>
      </c>
      <c r="AJ160" s="104"/>
      <c r="AK160" s="63"/>
      <c r="AO160" s="4"/>
    </row>
    <row r="161" spans="1:41" ht="14.4" x14ac:dyDescent="0.3">
      <c r="A161" s="56">
        <v>149</v>
      </c>
      <c r="B161" s="46"/>
      <c r="C161" s="47"/>
      <c r="D161" s="47"/>
      <c r="E161" s="47"/>
      <c r="F161" s="47"/>
      <c r="G161" s="48"/>
      <c r="H161" s="80"/>
      <c r="I161" s="48"/>
      <c r="J161" s="82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0">
        <f t="shared" si="19"/>
        <v>0</v>
      </c>
      <c r="X161" s="58"/>
      <c r="Y161" s="59"/>
      <c r="Z161" s="59"/>
      <c r="AA161" s="59"/>
      <c r="AB161" s="59"/>
      <c r="AC161" s="59"/>
      <c r="AD161" s="60">
        <f t="shared" si="20"/>
        <v>0</v>
      </c>
      <c r="AE161" s="61"/>
      <c r="AF161" s="62">
        <f t="shared" si="16"/>
        <v>0</v>
      </c>
      <c r="AG161" s="88">
        <f t="shared" si="17"/>
        <v>0</v>
      </c>
      <c r="AH161" s="91"/>
      <c r="AI161" s="89" t="e">
        <f t="shared" si="18"/>
        <v>#DIV/0!</v>
      </c>
      <c r="AJ161" s="104"/>
      <c r="AK161" s="63"/>
      <c r="AO161" s="4"/>
    </row>
    <row r="162" spans="1:41" ht="15" thickBot="1" x14ac:dyDescent="0.35">
      <c r="A162" s="65">
        <v>150</v>
      </c>
      <c r="B162" s="95"/>
      <c r="C162" s="96"/>
      <c r="D162" s="96"/>
      <c r="E162" s="96"/>
      <c r="F162" s="96"/>
      <c r="G162" s="97"/>
      <c r="H162" s="98"/>
      <c r="I162" s="97"/>
      <c r="J162" s="83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50">
        <f t="shared" si="19"/>
        <v>0</v>
      </c>
      <c r="X162" s="67"/>
      <c r="Y162" s="68"/>
      <c r="Z162" s="68"/>
      <c r="AA162" s="68"/>
      <c r="AB162" s="68"/>
      <c r="AC162" s="68"/>
      <c r="AD162" s="69">
        <f t="shared" si="20"/>
        <v>0</v>
      </c>
      <c r="AE162" s="70"/>
      <c r="AF162" s="71">
        <f t="shared" si="16"/>
        <v>0</v>
      </c>
      <c r="AG162" s="92">
        <f t="shared" si="17"/>
        <v>0</v>
      </c>
      <c r="AH162" s="94"/>
      <c r="AI162" s="93" t="e">
        <f t="shared" si="18"/>
        <v>#DIV/0!</v>
      </c>
      <c r="AJ162" s="105"/>
      <c r="AK162" s="72"/>
      <c r="AO162" s="4"/>
    </row>
  </sheetData>
  <sheetProtection algorithmName="SHA-512" hashValue="QZLtMDEzRtkyDaRjtWnz47VWQqivO/70Jfa/6yhPahiycqTTMOKbtnjr9WdfTMFfEEzDBBxeJsUDY0iygx8JPg==" saltValue="sGEehkp8GKnTNZ5LeVPprQ==" spinCount="100000" sheet="1" objects="1" scenarios="1"/>
  <protectedRanges>
    <protectedRange sqref="J13:V162 B13:H162" name="Intervallo1"/>
  </protectedRanges>
  <dataConsolidate/>
  <mergeCells count="10">
    <mergeCell ref="AJ10:AK10"/>
    <mergeCell ref="G3:Y3"/>
    <mergeCell ref="AB2:AK8"/>
    <mergeCell ref="B3:C7"/>
    <mergeCell ref="G5:Y5"/>
    <mergeCell ref="G7:Y7"/>
    <mergeCell ref="B10:H10"/>
    <mergeCell ref="AH10:AI10"/>
    <mergeCell ref="J10:W10"/>
    <mergeCell ref="X10:AF10"/>
  </mergeCells>
  <phoneticPr fontId="0" type="noConversion"/>
  <conditionalFormatting sqref="AI13:AI162 AF13:AG162">
    <cfRule type="cellIs" dxfId="153" priority="433" stopIfTrue="1" operator="equal">
      <formula>"ERRORE"</formula>
    </cfRule>
  </conditionalFormatting>
  <conditionalFormatting sqref="AE13:AE162">
    <cfRule type="cellIs" dxfId="152" priority="434" stopIfTrue="1" operator="greaterThan">
      <formula>60</formula>
    </cfRule>
  </conditionalFormatting>
  <conditionalFormatting sqref="W13">
    <cfRule type="cellIs" dxfId="151" priority="423" stopIfTrue="1" operator="greaterThan">
      <formula>IF($I13="NC",95,10000)</formula>
    </cfRule>
  </conditionalFormatting>
  <conditionalFormatting sqref="W14:W162">
    <cfRule type="cellIs" dxfId="150" priority="1" stopIfTrue="1" operator="greaterThan">
      <formula>IF($I14="NC",95,10000)</formula>
    </cfRule>
  </conditionalFormatting>
  <dataValidations count="11">
    <dataValidation type="decimal" allowBlank="1" showInputMessage="1" showErrorMessage="1" sqref="AE14:AE162" xr:uid="{00000000-0002-0000-0000-000002000000}">
      <formula1>0</formula1>
      <formula2>60</formula2>
    </dataValidation>
    <dataValidation type="list" allowBlank="1" showInputMessage="1" showErrorMessage="1" errorTitle="Errore" error="Il codice tipo intervento inserito non è valido" promptTitle="Tipo intervento obbligatorio" prompt="Selezionare la tipologia di intervento riferito all'alloggio" sqref="I13:I162" xr:uid="{5AD9214E-F4B7-4B92-9243-CBB0DDFE1265}">
      <formula1>TipoIntervento</formula1>
    </dataValidation>
    <dataValidation type="list" allowBlank="1" showInputMessage="1" showErrorMessage="1" errorTitle="Selezione comune" error="Il comune inserito non è valido" promptTitle="Comune obbligatorio" prompt="Selezionare il comune dell'alloggio" sqref="C13:C162" xr:uid="{17BC700E-690B-44A6-B1A4-438ED7C72BE6}">
      <formula1>INDIRECT(B13)</formula1>
    </dataValidation>
    <dataValidation type="list" allowBlank="1" showInputMessage="1" showErrorMessage="1" errorTitle="Selezione provincia" error="Provincia non in elenco" promptTitle="Provincia obbligatoria" prompt="Selezionare la provincia dell'alloggio" sqref="B13:B162" xr:uid="{6790A73E-A567-4A5B-A569-3DCA0B69D2D9}">
      <formula1>ListaProvince</formula1>
    </dataValidation>
    <dataValidation type="whole" allowBlank="1" showInputMessage="1" showErrorMessage="1" errorTitle="Codice CAP" error="Valore non ammesso" promptTitle="CAP obbligatorio" prompt="Inserire il CAP dell'alloggio" sqref="D13:D162" xr:uid="{E65979EA-EC9A-41F7-9C5F-6EE8A9B27CD2}">
      <formula1>0</formula1>
      <formula2>99999</formula2>
    </dataValidation>
    <dataValidation allowBlank="1" showInputMessage="1" showErrorMessage="1" promptTitle="Via o piazza obbligatorio" prompt="Inserire la via dell'alloggio" sqref="E13:E162" xr:uid="{7EBFBAA5-4922-4854-8811-3A6DC355CDA0}"/>
    <dataValidation allowBlank="1" showInputMessage="1" showErrorMessage="1" promptTitle="Numero civico obbligatorio" prompt="Inserire il numero civico dell'alloggio" sqref="F13:F162" xr:uid="{11AF06A6-EC32-4B6E-85DB-C5DF26A1A9B6}"/>
    <dataValidation allowBlank="1" showInputMessage="1" showErrorMessage="1" promptTitle="Scala obbligatorio" prompt="Inserire il numero scala dell'alloggio" sqref="G13:G162" xr:uid="{595F014B-6E2A-4CF8-B5C3-CC13DBB35D7B}"/>
    <dataValidation allowBlank="1" showInputMessage="1" showErrorMessage="1" promptTitle="Piano obbligatorio" prompt="Inserire il piano dell'alloggio" sqref="H13:H162" xr:uid="{971803F5-32A6-450C-AF69-D61E0CB17AE0}"/>
    <dataValidation type="decimal" allowBlank="1" showInputMessage="1" showErrorMessage="1" errorTitle="% accessoria" error="Valore non corretto. La percentuale deve essere compresa tra zero (0) e sessanta (60)" promptTitle="% accessoria obbligatoria" prompt="Inserire la percentuale accessoria dell'alloggio" sqref="AE13" xr:uid="{71CF16BB-8DFA-4160-B866-C04299311EE1}">
      <formula1>0</formula1>
      <formula2>60</formula2>
    </dataValidation>
    <dataValidation type="date" allowBlank="1" showErrorMessage="1" errorTitle="Data di presentazione" error="Data di presentazione della Segnalazione Certificata di Conformità Edilizia e Agibilità dell'alloggio o data prevista per la presentazione della stessa deve essere entro e non oltre il 10/09/2018" promptTitle="Data presentazione obbligatoria" prompt="Inserire la data di presentazione" sqref="AJ13:AJ162" xr:uid="{C1BDA603-2B66-47A6-9ECE-9B5C521665FB}">
      <formula1>36526</formula1>
      <formula2>43353</formula2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37" fitToHeight="0" orientation="landscape" r:id="rId1"/>
  <cellWatches>
    <cellWatch r="AJ13"/>
    <cellWatch r="W13"/>
  </cellWatch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371" stopIfTrue="1" operator="greaterThan" id="{EFB0B405-FA23-4DFD-B984-E8FF97116CD3}">
            <xm:f>IF(COUNTIF('Elenco Comuni 50000'!$A$1:$A$13,C13)=1,300000,250000)</xm:f>
            <x14:dxf>
              <fill>
                <patternFill>
                  <bgColor indexed="10"/>
                </patternFill>
              </fill>
            </x14:dxf>
          </x14:cfRule>
          <xm:sqref>AH13</xm:sqref>
        </x14:conditionalFormatting>
        <x14:conditionalFormatting xmlns:xm="http://schemas.microsoft.com/office/excel/2006/main">
          <x14:cfRule type="cellIs" priority="300" stopIfTrue="1" operator="greaterThan" id="{5B6C9465-8908-4FA5-B392-C3860FBC4B9B}">
            <xm:f>IF(COUNTIF('Elenco Comuni 50000'!$A$1:$A$13,C14)=1,300000,250000)</xm:f>
            <x14:dxf>
              <fill>
                <patternFill>
                  <bgColor indexed="10"/>
                </patternFill>
              </fill>
            </x14:dxf>
          </x14:cfRule>
          <xm:sqref>AH14</xm:sqref>
        </x14:conditionalFormatting>
        <x14:conditionalFormatting xmlns:xm="http://schemas.microsoft.com/office/excel/2006/main">
          <x14:cfRule type="cellIs" priority="299" stopIfTrue="1" operator="greaterThan" id="{AF8F880D-5B64-4E50-BD37-5B137E0FEC04}">
            <xm:f>IF(COUNTIF('Elenco Comuni 50000'!$A$1:$A$13,C15)=1,300000,250000)</xm:f>
            <x14:dxf>
              <fill>
                <patternFill>
                  <bgColor indexed="10"/>
                </patternFill>
              </fill>
            </x14:dxf>
          </x14:cfRule>
          <xm:sqref>AH15</xm:sqref>
        </x14:conditionalFormatting>
        <x14:conditionalFormatting xmlns:xm="http://schemas.microsoft.com/office/excel/2006/main">
          <x14:cfRule type="cellIs" priority="298" stopIfTrue="1" operator="greaterThan" id="{4707A23E-D9DB-4EC9-ADE7-752BE14AC7D5}">
            <xm:f>IF(COUNTIF('Elenco Comuni 50000'!$A$1:$A$13,C16)=1,300000,250000)</xm:f>
            <x14:dxf>
              <fill>
                <patternFill>
                  <bgColor indexed="10"/>
                </patternFill>
              </fill>
            </x14:dxf>
          </x14:cfRule>
          <xm:sqref>AH16</xm:sqref>
        </x14:conditionalFormatting>
        <x14:conditionalFormatting xmlns:xm="http://schemas.microsoft.com/office/excel/2006/main">
          <x14:cfRule type="cellIs" priority="297" stopIfTrue="1" operator="greaterThan" id="{CCED8906-B72E-468B-8812-70050A17FC00}">
            <xm:f>IF(COUNTIF('Elenco Comuni 50000'!$A$1:$A$13,C17)=1,300000,250000)</xm:f>
            <x14:dxf>
              <fill>
                <patternFill>
                  <bgColor indexed="10"/>
                </patternFill>
              </fill>
            </x14:dxf>
          </x14:cfRule>
          <xm:sqref>AH17</xm:sqref>
        </x14:conditionalFormatting>
        <x14:conditionalFormatting xmlns:xm="http://schemas.microsoft.com/office/excel/2006/main">
          <x14:cfRule type="cellIs" priority="296" stopIfTrue="1" operator="greaterThan" id="{A74ABFF0-868A-4DA2-8B69-0230C9695D6B}">
            <xm:f>IF(COUNTIF('Elenco Comuni 50000'!$A$1:$A$13,C18)=1,300000,250000)</xm:f>
            <x14:dxf>
              <fill>
                <patternFill>
                  <bgColor indexed="10"/>
                </patternFill>
              </fill>
            </x14:dxf>
          </x14:cfRule>
          <xm:sqref>AH18</xm:sqref>
        </x14:conditionalFormatting>
        <x14:conditionalFormatting xmlns:xm="http://schemas.microsoft.com/office/excel/2006/main">
          <x14:cfRule type="cellIs" priority="295" stopIfTrue="1" operator="greaterThan" id="{2972062A-7712-4623-B4FF-1637AA514502}">
            <xm:f>IF(COUNTIF('Elenco Comuni 50000'!$A$1:$A$13,C19)=1,300000,250000)</xm:f>
            <x14:dxf>
              <fill>
                <patternFill>
                  <bgColor indexed="10"/>
                </patternFill>
              </fill>
            </x14:dxf>
          </x14:cfRule>
          <xm:sqref>AH19</xm:sqref>
        </x14:conditionalFormatting>
        <x14:conditionalFormatting xmlns:xm="http://schemas.microsoft.com/office/excel/2006/main">
          <x14:cfRule type="cellIs" priority="294" stopIfTrue="1" operator="greaterThan" id="{86BC12DA-D09C-42F9-962E-14C586BF70F3}">
            <xm:f>IF(COUNTIF('Elenco Comuni 50000'!$A$1:$A$13,C20)=1,300000,250000)</xm:f>
            <x14:dxf>
              <fill>
                <patternFill>
                  <bgColor indexed="10"/>
                </patternFill>
              </fill>
            </x14:dxf>
          </x14:cfRule>
          <xm:sqref>AH20</xm:sqref>
        </x14:conditionalFormatting>
        <x14:conditionalFormatting xmlns:xm="http://schemas.microsoft.com/office/excel/2006/main">
          <x14:cfRule type="cellIs" priority="293" stopIfTrue="1" operator="greaterThan" id="{4A6954E6-F003-4102-9E89-67C6F770D243}">
            <xm:f>IF(COUNTIF('Elenco Comuni 50000'!$A$1:$A$13,C21)=1,300000,250000)</xm:f>
            <x14:dxf>
              <fill>
                <patternFill>
                  <bgColor indexed="10"/>
                </patternFill>
              </fill>
            </x14:dxf>
          </x14:cfRule>
          <xm:sqref>AH21</xm:sqref>
        </x14:conditionalFormatting>
        <x14:conditionalFormatting xmlns:xm="http://schemas.microsoft.com/office/excel/2006/main">
          <x14:cfRule type="cellIs" priority="292" stopIfTrue="1" operator="greaterThan" id="{27AC29E0-F265-4392-9432-F0829C4299CF}">
            <xm:f>IF(COUNTIF('Elenco Comuni 50000'!$A$1:$A$13,C22)=1,300000,250000)</xm:f>
            <x14:dxf>
              <fill>
                <patternFill>
                  <bgColor indexed="10"/>
                </patternFill>
              </fill>
            </x14:dxf>
          </x14:cfRule>
          <xm:sqref>AH22</xm:sqref>
        </x14:conditionalFormatting>
        <x14:conditionalFormatting xmlns:xm="http://schemas.microsoft.com/office/excel/2006/main">
          <x14:cfRule type="cellIs" priority="291" stopIfTrue="1" operator="greaterThan" id="{58F92235-AF8E-403A-B0BF-C83FBAFAD495}">
            <xm:f>IF(COUNTIF('Elenco Comuni 50000'!$A$1:$A$13,C23)=1,300000,250000)</xm:f>
            <x14:dxf>
              <fill>
                <patternFill>
                  <bgColor indexed="10"/>
                </patternFill>
              </fill>
            </x14:dxf>
          </x14:cfRule>
          <xm:sqref>AH23</xm:sqref>
        </x14:conditionalFormatting>
        <x14:conditionalFormatting xmlns:xm="http://schemas.microsoft.com/office/excel/2006/main">
          <x14:cfRule type="cellIs" priority="290" stopIfTrue="1" operator="greaterThan" id="{199F0F87-7C36-4264-B7AD-316D98670ECB}">
            <xm:f>IF(COUNTIF('Elenco Comuni 50000'!$A$1:$A$13,C24)=1,300000,250000)</xm:f>
            <x14:dxf>
              <fill>
                <patternFill>
                  <bgColor indexed="10"/>
                </patternFill>
              </fill>
            </x14:dxf>
          </x14:cfRule>
          <xm:sqref>AH24</xm:sqref>
        </x14:conditionalFormatting>
        <x14:conditionalFormatting xmlns:xm="http://schemas.microsoft.com/office/excel/2006/main">
          <x14:cfRule type="cellIs" priority="289" stopIfTrue="1" operator="greaterThan" id="{2D623C38-5233-4FDB-9975-D94A5865D6E1}">
            <xm:f>IF(COUNTIF('Elenco Comuni 50000'!$A$1:$A$13,C25)=1,300000,250000)</xm:f>
            <x14:dxf>
              <fill>
                <patternFill>
                  <bgColor indexed="10"/>
                </patternFill>
              </fill>
            </x14:dxf>
          </x14:cfRule>
          <xm:sqref>AH25</xm:sqref>
        </x14:conditionalFormatting>
        <x14:conditionalFormatting xmlns:xm="http://schemas.microsoft.com/office/excel/2006/main">
          <x14:cfRule type="cellIs" priority="288" stopIfTrue="1" operator="greaterThan" id="{40194C40-1742-4105-9257-E4AC8B7527BD}">
            <xm:f>IF(COUNTIF('Elenco Comuni 50000'!$A$1:$A$13,C26)=1,300000,250000)</xm:f>
            <x14:dxf>
              <fill>
                <patternFill>
                  <bgColor indexed="10"/>
                </patternFill>
              </fill>
            </x14:dxf>
          </x14:cfRule>
          <xm:sqref>AH26</xm:sqref>
        </x14:conditionalFormatting>
        <x14:conditionalFormatting xmlns:xm="http://schemas.microsoft.com/office/excel/2006/main">
          <x14:cfRule type="cellIs" priority="287" stopIfTrue="1" operator="greaterThan" id="{BA927319-2D87-4D93-8EA2-399FB3D6D372}">
            <xm:f>IF(COUNTIF('Elenco Comuni 50000'!$A$1:$A$13,C27)=1,300000,250000)</xm:f>
            <x14:dxf>
              <fill>
                <patternFill>
                  <bgColor indexed="10"/>
                </patternFill>
              </fill>
            </x14:dxf>
          </x14:cfRule>
          <xm:sqref>AH27</xm:sqref>
        </x14:conditionalFormatting>
        <x14:conditionalFormatting xmlns:xm="http://schemas.microsoft.com/office/excel/2006/main">
          <x14:cfRule type="cellIs" priority="286" stopIfTrue="1" operator="greaterThan" id="{2386CA2B-1861-4AC0-9922-FE138975BAD7}">
            <xm:f>IF(COUNTIF('Elenco Comuni 50000'!$A$1:$A$13,C28)=1,300000,250000)</xm:f>
            <x14:dxf>
              <fill>
                <patternFill>
                  <bgColor indexed="10"/>
                </patternFill>
              </fill>
            </x14:dxf>
          </x14:cfRule>
          <xm:sqref>AH28</xm:sqref>
        </x14:conditionalFormatting>
        <x14:conditionalFormatting xmlns:xm="http://schemas.microsoft.com/office/excel/2006/main">
          <x14:cfRule type="cellIs" priority="284" stopIfTrue="1" operator="greaterThan" id="{04F0AF87-2D5E-486E-AA10-F4FC2E659D1E}">
            <xm:f>IF(COUNTIF('Elenco Comuni 50000'!$A$1:$A$13,C29)=1,300000,250000)</xm:f>
            <x14:dxf>
              <fill>
                <patternFill>
                  <bgColor indexed="10"/>
                </patternFill>
              </fill>
            </x14:dxf>
          </x14:cfRule>
          <xm:sqref>AH29</xm:sqref>
        </x14:conditionalFormatting>
        <x14:conditionalFormatting xmlns:xm="http://schemas.microsoft.com/office/excel/2006/main">
          <x14:cfRule type="cellIs" priority="283" stopIfTrue="1" operator="greaterThan" id="{77FA84E1-8048-4D6F-83EC-BDE8F863D8AB}">
            <xm:f>IF(COUNTIF('Elenco Comuni 50000'!$A$1:$A$13,C30)=1,300000,250000)</xm:f>
            <x14:dxf>
              <fill>
                <patternFill>
                  <bgColor indexed="10"/>
                </patternFill>
              </fill>
            </x14:dxf>
          </x14:cfRule>
          <xm:sqref>AH30</xm:sqref>
        </x14:conditionalFormatting>
        <x14:conditionalFormatting xmlns:xm="http://schemas.microsoft.com/office/excel/2006/main">
          <x14:cfRule type="cellIs" priority="282" stopIfTrue="1" operator="greaterThan" id="{2F5F4678-9CEE-425C-80D9-02673D763820}">
            <xm:f>IF(COUNTIF('Elenco Comuni 50000'!$A$1:$A$13,C31)=1,300000,250000)</xm:f>
            <x14:dxf>
              <fill>
                <patternFill>
                  <bgColor indexed="10"/>
                </patternFill>
              </fill>
            </x14:dxf>
          </x14:cfRule>
          <xm:sqref>AH31</xm:sqref>
        </x14:conditionalFormatting>
        <x14:conditionalFormatting xmlns:xm="http://schemas.microsoft.com/office/excel/2006/main">
          <x14:cfRule type="cellIs" priority="281" stopIfTrue="1" operator="greaterThan" id="{1B44CFC4-72DB-4E83-BD08-80F666EC0388}">
            <xm:f>IF(COUNTIF('Elenco Comuni 50000'!$A$1:$A$13,C32)=1,300000,250000)</xm:f>
            <x14:dxf>
              <fill>
                <patternFill>
                  <bgColor indexed="10"/>
                </patternFill>
              </fill>
            </x14:dxf>
          </x14:cfRule>
          <xm:sqref>AH32</xm:sqref>
        </x14:conditionalFormatting>
        <x14:conditionalFormatting xmlns:xm="http://schemas.microsoft.com/office/excel/2006/main">
          <x14:cfRule type="cellIs" priority="280" stopIfTrue="1" operator="greaterThan" id="{076DA15C-F1D1-458D-B8E3-580774CD8A0C}">
            <xm:f>IF(COUNTIF('Elenco Comuni 50000'!$A$1:$A$13,C33)=1,300000,250000)</xm:f>
            <x14:dxf>
              <fill>
                <patternFill>
                  <bgColor indexed="10"/>
                </patternFill>
              </fill>
            </x14:dxf>
          </x14:cfRule>
          <xm:sqref>AH33</xm:sqref>
        </x14:conditionalFormatting>
        <x14:conditionalFormatting xmlns:xm="http://schemas.microsoft.com/office/excel/2006/main">
          <x14:cfRule type="cellIs" priority="279" stopIfTrue="1" operator="greaterThan" id="{AF398AE8-D3A7-42C4-AC7E-F97B6800BED0}">
            <xm:f>IF(COUNTIF('Elenco Comuni 50000'!$A$1:$A$13,C34)=1,300000,250000)</xm:f>
            <x14:dxf>
              <fill>
                <patternFill>
                  <bgColor indexed="10"/>
                </patternFill>
              </fill>
            </x14:dxf>
          </x14:cfRule>
          <xm:sqref>AH34</xm:sqref>
        </x14:conditionalFormatting>
        <x14:conditionalFormatting xmlns:xm="http://schemas.microsoft.com/office/excel/2006/main">
          <x14:cfRule type="cellIs" priority="277" stopIfTrue="1" operator="greaterThan" id="{D00D844A-6ACC-4FA9-9ABD-D11BDDDBD929}">
            <xm:f>IF(COUNTIF('Elenco Comuni 50000'!$A$1:$A$13,C35)=1,300000,250000)</xm:f>
            <x14:dxf>
              <fill>
                <patternFill>
                  <bgColor indexed="10"/>
                </patternFill>
              </fill>
            </x14:dxf>
          </x14:cfRule>
          <xm:sqref>AH35</xm:sqref>
        </x14:conditionalFormatting>
        <x14:conditionalFormatting xmlns:xm="http://schemas.microsoft.com/office/excel/2006/main">
          <x14:cfRule type="cellIs" priority="276" stopIfTrue="1" operator="greaterThan" id="{5F1B5BEC-9C88-4E5B-B457-D6E834605EF7}">
            <xm:f>IF(COUNTIF('Elenco Comuni 50000'!$A$1:$A$13,C36)=1,300000,250000)</xm:f>
            <x14:dxf>
              <fill>
                <patternFill>
                  <bgColor indexed="10"/>
                </patternFill>
              </fill>
            </x14:dxf>
          </x14:cfRule>
          <xm:sqref>AH36</xm:sqref>
        </x14:conditionalFormatting>
        <x14:conditionalFormatting xmlns:xm="http://schemas.microsoft.com/office/excel/2006/main">
          <x14:cfRule type="cellIs" priority="275" stopIfTrue="1" operator="greaterThan" id="{B8D28AB8-4A26-461F-845C-B1E4E11A6E70}">
            <xm:f>IF(COUNTIF('Elenco Comuni 50000'!$A$1:$A$13,C37)=1,300000,250000)</xm:f>
            <x14:dxf>
              <fill>
                <patternFill>
                  <bgColor indexed="10"/>
                </patternFill>
              </fill>
            </x14:dxf>
          </x14:cfRule>
          <xm:sqref>AH37</xm:sqref>
        </x14:conditionalFormatting>
        <x14:conditionalFormatting xmlns:xm="http://schemas.microsoft.com/office/excel/2006/main">
          <x14:cfRule type="cellIs" priority="274" stopIfTrue="1" operator="greaterThan" id="{D6AC0382-FBF0-4B0C-AFF4-6BCF59300A45}">
            <xm:f>IF(COUNTIF('Elenco Comuni 50000'!$A$1:$A$13,C38)=1,300000,250000)</xm:f>
            <x14:dxf>
              <fill>
                <patternFill>
                  <bgColor indexed="10"/>
                </patternFill>
              </fill>
            </x14:dxf>
          </x14:cfRule>
          <xm:sqref>AH38</xm:sqref>
        </x14:conditionalFormatting>
        <x14:conditionalFormatting xmlns:xm="http://schemas.microsoft.com/office/excel/2006/main">
          <x14:cfRule type="cellIs" priority="273" stopIfTrue="1" operator="greaterThan" id="{31039534-A3A2-4783-BD36-2C283008448E}">
            <xm:f>IF(COUNTIF('Elenco Comuni 50000'!$A$1:$A$13,C39)=1,300000,250000)</xm:f>
            <x14:dxf>
              <fill>
                <patternFill>
                  <bgColor indexed="10"/>
                </patternFill>
              </fill>
            </x14:dxf>
          </x14:cfRule>
          <xm:sqref>AH39</xm:sqref>
        </x14:conditionalFormatting>
        <x14:conditionalFormatting xmlns:xm="http://schemas.microsoft.com/office/excel/2006/main">
          <x14:cfRule type="cellIs" priority="272" stopIfTrue="1" operator="greaterThan" id="{3B65DFD7-5AB8-42CB-9D5C-63F8C4BC3F17}">
            <xm:f>IF(COUNTIF('Elenco Comuni 50000'!$A$1:$A$13,C40)=1,300000,250000)</xm:f>
            <x14:dxf>
              <fill>
                <patternFill>
                  <bgColor indexed="10"/>
                </patternFill>
              </fill>
            </x14:dxf>
          </x14:cfRule>
          <xm:sqref>AH40</xm:sqref>
        </x14:conditionalFormatting>
        <x14:conditionalFormatting xmlns:xm="http://schemas.microsoft.com/office/excel/2006/main">
          <x14:cfRule type="cellIs" priority="271" stopIfTrue="1" operator="greaterThan" id="{48CCC03E-E2A4-4B6A-827B-1141A6D89078}">
            <xm:f>IF(COUNTIF('Elenco Comuni 50000'!$A$1:$A$13,C41)=1,300000,250000)</xm:f>
            <x14:dxf>
              <fill>
                <patternFill>
                  <bgColor indexed="10"/>
                </patternFill>
              </fill>
            </x14:dxf>
          </x14:cfRule>
          <xm:sqref>AH41</xm:sqref>
        </x14:conditionalFormatting>
        <x14:conditionalFormatting xmlns:xm="http://schemas.microsoft.com/office/excel/2006/main">
          <x14:cfRule type="cellIs" priority="270" stopIfTrue="1" operator="greaterThan" id="{8E721EDE-7CF9-469E-8886-BC781FB5D2DC}">
            <xm:f>IF(COUNTIF('Elenco Comuni 50000'!$A$1:$A$13,C42)=1,300000,250000)</xm:f>
            <x14:dxf>
              <fill>
                <patternFill>
                  <bgColor indexed="10"/>
                </patternFill>
              </fill>
            </x14:dxf>
          </x14:cfRule>
          <xm:sqref>AH42</xm:sqref>
        </x14:conditionalFormatting>
        <x14:conditionalFormatting xmlns:xm="http://schemas.microsoft.com/office/excel/2006/main">
          <x14:cfRule type="cellIs" priority="269" stopIfTrue="1" operator="greaterThan" id="{B1CEFED1-73E8-4F62-8812-175154BC9BA3}">
            <xm:f>IF(COUNTIF('Elenco Comuni 50000'!$A$1:$A$13,C43)=1,300000,250000)</xm:f>
            <x14:dxf>
              <fill>
                <patternFill>
                  <bgColor indexed="10"/>
                </patternFill>
              </fill>
            </x14:dxf>
          </x14:cfRule>
          <xm:sqref>AH43</xm:sqref>
        </x14:conditionalFormatting>
        <x14:conditionalFormatting xmlns:xm="http://schemas.microsoft.com/office/excel/2006/main">
          <x14:cfRule type="cellIs" priority="268" stopIfTrue="1" operator="greaterThan" id="{DDBBB774-8E87-45C3-92DA-58EEFF1FA22C}">
            <xm:f>IF(COUNTIF('Elenco Comuni 50000'!$A$1:$A$13,C44)=1,300000,250000)</xm:f>
            <x14:dxf>
              <fill>
                <patternFill>
                  <bgColor indexed="10"/>
                </patternFill>
              </fill>
            </x14:dxf>
          </x14:cfRule>
          <xm:sqref>AH44</xm:sqref>
        </x14:conditionalFormatting>
        <x14:conditionalFormatting xmlns:xm="http://schemas.microsoft.com/office/excel/2006/main">
          <x14:cfRule type="cellIs" priority="267" stopIfTrue="1" operator="greaterThan" id="{C7BC8BDD-1C39-45DB-870E-FA180EC1068F}">
            <xm:f>IF(COUNTIF('Elenco Comuni 50000'!$A$1:$A$13,C45)=1,300000,250000)</xm:f>
            <x14:dxf>
              <fill>
                <patternFill>
                  <bgColor indexed="10"/>
                </patternFill>
              </fill>
            </x14:dxf>
          </x14:cfRule>
          <xm:sqref>AH45</xm:sqref>
        </x14:conditionalFormatting>
        <x14:conditionalFormatting xmlns:xm="http://schemas.microsoft.com/office/excel/2006/main">
          <x14:cfRule type="cellIs" priority="266" stopIfTrue="1" operator="greaterThan" id="{627989F3-CEE8-4140-9AE7-18AE7DBCE455}">
            <xm:f>IF(COUNTIF('Elenco Comuni 50000'!$A$1:$A$13,C46)=1,300000,250000)</xm:f>
            <x14:dxf>
              <fill>
                <patternFill>
                  <bgColor indexed="10"/>
                </patternFill>
              </fill>
            </x14:dxf>
          </x14:cfRule>
          <xm:sqref>AH46</xm:sqref>
        </x14:conditionalFormatting>
        <x14:conditionalFormatting xmlns:xm="http://schemas.microsoft.com/office/excel/2006/main">
          <x14:cfRule type="cellIs" priority="265" stopIfTrue="1" operator="greaterThan" id="{EDBAA7A1-ECB1-4FE1-B53B-28C09EC139B6}">
            <xm:f>IF(COUNTIF('Elenco Comuni 50000'!$A$1:$A$13,C47)=1,300000,250000)</xm:f>
            <x14:dxf>
              <fill>
                <patternFill>
                  <bgColor indexed="10"/>
                </patternFill>
              </fill>
            </x14:dxf>
          </x14:cfRule>
          <xm:sqref>AH47</xm:sqref>
        </x14:conditionalFormatting>
        <x14:conditionalFormatting xmlns:xm="http://schemas.microsoft.com/office/excel/2006/main">
          <x14:cfRule type="cellIs" priority="264" stopIfTrue="1" operator="greaterThan" id="{77AE9E03-645C-4FC1-9B84-552315E8C7CE}">
            <xm:f>IF(COUNTIF('Elenco Comuni 50000'!$A$1:$A$13,C48)=1,300000,250000)</xm:f>
            <x14:dxf>
              <fill>
                <patternFill>
                  <bgColor indexed="10"/>
                </patternFill>
              </fill>
            </x14:dxf>
          </x14:cfRule>
          <xm:sqref>AH48</xm:sqref>
        </x14:conditionalFormatting>
        <x14:conditionalFormatting xmlns:xm="http://schemas.microsoft.com/office/excel/2006/main">
          <x14:cfRule type="cellIs" priority="263" stopIfTrue="1" operator="greaterThan" id="{769FF6ED-F926-4154-BDA1-1A5DC3F5FA32}">
            <xm:f>IF(COUNTIF('Elenco Comuni 50000'!$A$1:$A$13,C49)=1,300000,250000)</xm:f>
            <x14:dxf>
              <fill>
                <patternFill>
                  <bgColor indexed="10"/>
                </patternFill>
              </fill>
            </x14:dxf>
          </x14:cfRule>
          <xm:sqref>AH49</xm:sqref>
        </x14:conditionalFormatting>
        <x14:conditionalFormatting xmlns:xm="http://schemas.microsoft.com/office/excel/2006/main">
          <x14:cfRule type="cellIs" priority="262" stopIfTrue="1" operator="greaterThan" id="{1516A88E-A8ED-4BD4-B094-EA6142925121}">
            <xm:f>IF(COUNTIF('Elenco Comuni 50000'!$A$1:$A$13,C50)=1,300000,250000)</xm:f>
            <x14:dxf>
              <fill>
                <patternFill>
                  <bgColor indexed="10"/>
                </patternFill>
              </fill>
            </x14:dxf>
          </x14:cfRule>
          <xm:sqref>AH50</xm:sqref>
        </x14:conditionalFormatting>
        <x14:conditionalFormatting xmlns:xm="http://schemas.microsoft.com/office/excel/2006/main">
          <x14:cfRule type="cellIs" priority="261" stopIfTrue="1" operator="greaterThan" id="{A9A7D6C4-E4BD-4F26-B1DE-07C8898697B7}">
            <xm:f>IF(COUNTIF('Elenco Comuni 50000'!$A$1:$A$13,C51)=1,300000,250000)</xm:f>
            <x14:dxf>
              <fill>
                <patternFill>
                  <bgColor indexed="10"/>
                </patternFill>
              </fill>
            </x14:dxf>
          </x14:cfRule>
          <xm:sqref>AH51</xm:sqref>
        </x14:conditionalFormatting>
        <x14:conditionalFormatting xmlns:xm="http://schemas.microsoft.com/office/excel/2006/main">
          <x14:cfRule type="cellIs" priority="260" stopIfTrue="1" operator="greaterThan" id="{D23E33CF-2E69-4491-99FA-13D5DA244171}">
            <xm:f>IF(COUNTIF('Elenco Comuni 50000'!$A$1:$A$13,C52)=1,300000,250000)</xm:f>
            <x14:dxf>
              <fill>
                <patternFill>
                  <bgColor indexed="10"/>
                </patternFill>
              </fill>
            </x14:dxf>
          </x14:cfRule>
          <xm:sqref>AH52</xm:sqref>
        </x14:conditionalFormatting>
        <x14:conditionalFormatting xmlns:xm="http://schemas.microsoft.com/office/excel/2006/main">
          <x14:cfRule type="cellIs" priority="259" stopIfTrue="1" operator="greaterThan" id="{E3AD5DD4-8CCD-435B-A173-EEC9948523B7}">
            <xm:f>IF(COUNTIF('Elenco Comuni 50000'!$A$1:$A$13,C53)=1,300000,250000)</xm:f>
            <x14:dxf>
              <fill>
                <patternFill>
                  <bgColor indexed="10"/>
                </patternFill>
              </fill>
            </x14:dxf>
          </x14:cfRule>
          <xm:sqref>AH53</xm:sqref>
        </x14:conditionalFormatting>
        <x14:conditionalFormatting xmlns:xm="http://schemas.microsoft.com/office/excel/2006/main">
          <x14:cfRule type="cellIs" priority="257" stopIfTrue="1" operator="greaterThan" id="{3998CFD8-C20D-45B3-9EF0-900FD3F2DDBF}">
            <xm:f>IF(COUNTIF('Elenco Comuni 50000'!$A$1:$A$13,C54)=1,300000,250000)</xm:f>
            <x14:dxf>
              <fill>
                <patternFill>
                  <bgColor indexed="10"/>
                </patternFill>
              </fill>
            </x14:dxf>
          </x14:cfRule>
          <xm:sqref>AH54</xm:sqref>
        </x14:conditionalFormatting>
        <x14:conditionalFormatting xmlns:xm="http://schemas.microsoft.com/office/excel/2006/main">
          <x14:cfRule type="cellIs" priority="256" stopIfTrue="1" operator="greaterThan" id="{8BE13F30-4DB6-4790-AC55-413D85901D26}">
            <xm:f>IF(COUNTIF('Elenco Comuni 50000'!$A$1:$A$13,C55)=1,300000,250000)</xm:f>
            <x14:dxf>
              <fill>
                <patternFill>
                  <bgColor indexed="10"/>
                </patternFill>
              </fill>
            </x14:dxf>
          </x14:cfRule>
          <xm:sqref>AH55</xm:sqref>
        </x14:conditionalFormatting>
        <x14:conditionalFormatting xmlns:xm="http://schemas.microsoft.com/office/excel/2006/main">
          <x14:cfRule type="cellIs" priority="255" stopIfTrue="1" operator="greaterThan" id="{AC564501-673C-4C43-9842-6ED337C331D4}">
            <xm:f>IF(COUNTIF('Elenco Comuni 50000'!$A$1:$A$13,C56)=1,300000,250000)</xm:f>
            <x14:dxf>
              <fill>
                <patternFill>
                  <bgColor indexed="10"/>
                </patternFill>
              </fill>
            </x14:dxf>
          </x14:cfRule>
          <xm:sqref>AH56</xm:sqref>
        </x14:conditionalFormatting>
        <x14:conditionalFormatting xmlns:xm="http://schemas.microsoft.com/office/excel/2006/main">
          <x14:cfRule type="cellIs" priority="254" stopIfTrue="1" operator="greaterThan" id="{58CA3963-A093-4FBB-99EC-E2BFDA6272E5}">
            <xm:f>IF(COUNTIF('Elenco Comuni 50000'!$A$1:$A$13,C57)=1,300000,250000)</xm:f>
            <x14:dxf>
              <fill>
                <patternFill>
                  <bgColor indexed="10"/>
                </patternFill>
              </fill>
            </x14:dxf>
          </x14:cfRule>
          <xm:sqref>AH57</xm:sqref>
        </x14:conditionalFormatting>
        <x14:conditionalFormatting xmlns:xm="http://schemas.microsoft.com/office/excel/2006/main">
          <x14:cfRule type="cellIs" priority="253" stopIfTrue="1" operator="greaterThan" id="{74041402-1416-41F7-ACA3-AFFFCDD71CB7}">
            <xm:f>IF(COUNTIF('Elenco Comuni 50000'!$A$1:$A$13,C58)=1,300000,250000)</xm:f>
            <x14:dxf>
              <fill>
                <patternFill>
                  <bgColor indexed="10"/>
                </patternFill>
              </fill>
            </x14:dxf>
          </x14:cfRule>
          <xm:sqref>AH58</xm:sqref>
        </x14:conditionalFormatting>
        <x14:conditionalFormatting xmlns:xm="http://schemas.microsoft.com/office/excel/2006/main">
          <x14:cfRule type="cellIs" priority="252" stopIfTrue="1" operator="greaterThan" id="{D33A1F08-7EA0-4DF8-9575-89200E580615}">
            <xm:f>IF(COUNTIF('Elenco Comuni 50000'!$A$1:$A$13,C59)=1,300000,250000)</xm:f>
            <x14:dxf>
              <fill>
                <patternFill>
                  <bgColor indexed="10"/>
                </patternFill>
              </fill>
            </x14:dxf>
          </x14:cfRule>
          <xm:sqref>AH59</xm:sqref>
        </x14:conditionalFormatting>
        <x14:conditionalFormatting xmlns:xm="http://schemas.microsoft.com/office/excel/2006/main">
          <x14:cfRule type="cellIs" priority="251" stopIfTrue="1" operator="greaterThan" id="{FD78389E-EB93-48A6-BB5F-F20B5E72CFF8}">
            <xm:f>IF(COUNTIF('Elenco Comuni 50000'!$A$1:$A$13,C60)=1,300000,250000)</xm:f>
            <x14:dxf>
              <fill>
                <patternFill>
                  <bgColor indexed="10"/>
                </patternFill>
              </fill>
            </x14:dxf>
          </x14:cfRule>
          <xm:sqref>AH60</xm:sqref>
        </x14:conditionalFormatting>
        <x14:conditionalFormatting xmlns:xm="http://schemas.microsoft.com/office/excel/2006/main">
          <x14:cfRule type="cellIs" priority="250" stopIfTrue="1" operator="greaterThan" id="{7D080815-D493-4C18-9F0D-9712EB676320}">
            <xm:f>IF(COUNTIF('Elenco Comuni 50000'!$A$1:$A$13,C61)=1,300000,250000)</xm:f>
            <x14:dxf>
              <fill>
                <patternFill>
                  <bgColor indexed="10"/>
                </patternFill>
              </fill>
            </x14:dxf>
          </x14:cfRule>
          <xm:sqref>AH61</xm:sqref>
        </x14:conditionalFormatting>
        <x14:conditionalFormatting xmlns:xm="http://schemas.microsoft.com/office/excel/2006/main">
          <x14:cfRule type="cellIs" priority="249" stopIfTrue="1" operator="greaterThan" id="{9764A92B-B571-4567-A222-B16E081A2477}">
            <xm:f>IF(COUNTIF('Elenco Comuni 50000'!$A$1:$A$13,C62)=1,300000,250000)</xm:f>
            <x14:dxf>
              <fill>
                <patternFill>
                  <bgColor indexed="10"/>
                </patternFill>
              </fill>
            </x14:dxf>
          </x14:cfRule>
          <xm:sqref>AH62</xm:sqref>
        </x14:conditionalFormatting>
        <x14:conditionalFormatting xmlns:xm="http://schemas.microsoft.com/office/excel/2006/main">
          <x14:cfRule type="cellIs" priority="248" stopIfTrue="1" operator="greaterThan" id="{47586E63-102D-415B-9342-692DB487EFC5}">
            <xm:f>IF(COUNTIF('Elenco Comuni 50000'!$A$1:$A$13,C63)=1,300000,250000)</xm:f>
            <x14:dxf>
              <fill>
                <patternFill>
                  <bgColor indexed="10"/>
                </patternFill>
              </fill>
            </x14:dxf>
          </x14:cfRule>
          <xm:sqref>AH63</xm:sqref>
        </x14:conditionalFormatting>
        <x14:conditionalFormatting xmlns:xm="http://schemas.microsoft.com/office/excel/2006/main">
          <x14:cfRule type="cellIs" priority="246" stopIfTrue="1" operator="greaterThan" id="{94FDFF5D-F466-41B7-93F6-9F61245B23C6}">
            <xm:f>IF(COUNTIF('Elenco Comuni 50000'!$A$1:$A$13,C64)=1,300000,250000)</xm:f>
            <x14:dxf>
              <fill>
                <patternFill>
                  <bgColor indexed="10"/>
                </patternFill>
              </fill>
            </x14:dxf>
          </x14:cfRule>
          <xm:sqref>AH64</xm:sqref>
        </x14:conditionalFormatting>
        <x14:conditionalFormatting xmlns:xm="http://schemas.microsoft.com/office/excel/2006/main">
          <x14:cfRule type="cellIs" priority="245" stopIfTrue="1" operator="greaterThan" id="{C707373E-80F5-425A-B3F2-A8A4175DA203}">
            <xm:f>IF(COUNTIF('Elenco Comuni 50000'!$A$1:$A$13,C65)=1,300000,250000)</xm:f>
            <x14:dxf>
              <fill>
                <patternFill>
                  <bgColor indexed="10"/>
                </patternFill>
              </fill>
            </x14:dxf>
          </x14:cfRule>
          <xm:sqref>AH65</xm:sqref>
        </x14:conditionalFormatting>
        <x14:conditionalFormatting xmlns:xm="http://schemas.microsoft.com/office/excel/2006/main">
          <x14:cfRule type="cellIs" priority="244" stopIfTrue="1" operator="greaterThan" id="{CB5C7A84-FC6C-4414-9389-55FD4FB59705}">
            <xm:f>IF(COUNTIF('Elenco Comuni 50000'!$A$1:$A$13,C66)=1,300000,250000)</xm:f>
            <x14:dxf>
              <fill>
                <patternFill>
                  <bgColor indexed="10"/>
                </patternFill>
              </fill>
            </x14:dxf>
          </x14:cfRule>
          <xm:sqref>AH66</xm:sqref>
        </x14:conditionalFormatting>
        <x14:conditionalFormatting xmlns:xm="http://schemas.microsoft.com/office/excel/2006/main">
          <x14:cfRule type="cellIs" priority="243" stopIfTrue="1" operator="greaterThan" id="{636316F8-B298-4A71-80A2-6E234546FE96}">
            <xm:f>IF(COUNTIF('Elenco Comuni 50000'!$A$1:$A$13,C67)=1,300000,250000)</xm:f>
            <x14:dxf>
              <fill>
                <patternFill>
                  <bgColor indexed="10"/>
                </patternFill>
              </fill>
            </x14:dxf>
          </x14:cfRule>
          <xm:sqref>AH67</xm:sqref>
        </x14:conditionalFormatting>
        <x14:conditionalFormatting xmlns:xm="http://schemas.microsoft.com/office/excel/2006/main">
          <x14:cfRule type="cellIs" priority="242" stopIfTrue="1" operator="greaterThan" id="{6BD1C868-ED4D-46C9-810D-3B1636DB727C}">
            <xm:f>IF(COUNTIF('Elenco Comuni 50000'!$A$1:$A$13,C68)=1,300000,250000)</xm:f>
            <x14:dxf>
              <fill>
                <patternFill>
                  <bgColor indexed="10"/>
                </patternFill>
              </fill>
            </x14:dxf>
          </x14:cfRule>
          <xm:sqref>AH68</xm:sqref>
        </x14:conditionalFormatting>
        <x14:conditionalFormatting xmlns:xm="http://schemas.microsoft.com/office/excel/2006/main">
          <x14:cfRule type="cellIs" priority="240" stopIfTrue="1" operator="greaterThan" id="{7ABD0487-2FFF-4A00-B676-DA66341B099D}">
            <xm:f>IF(COUNTIF('Elenco Comuni 50000'!$A$1:$A$13,C69)=1,300000,250000)</xm:f>
            <x14:dxf>
              <fill>
                <patternFill>
                  <bgColor indexed="10"/>
                </patternFill>
              </fill>
            </x14:dxf>
          </x14:cfRule>
          <xm:sqref>AH69</xm:sqref>
        </x14:conditionalFormatting>
        <x14:conditionalFormatting xmlns:xm="http://schemas.microsoft.com/office/excel/2006/main">
          <x14:cfRule type="cellIs" priority="239" stopIfTrue="1" operator="greaterThan" id="{0C2CBE5F-586F-46D9-A1D9-788786B48422}">
            <xm:f>IF(COUNTIF('Elenco Comuni 50000'!$A$1:$A$13,C70)=1,300000,250000)</xm:f>
            <x14:dxf>
              <fill>
                <patternFill>
                  <bgColor indexed="10"/>
                </patternFill>
              </fill>
            </x14:dxf>
          </x14:cfRule>
          <xm:sqref>AH70</xm:sqref>
        </x14:conditionalFormatting>
        <x14:conditionalFormatting xmlns:xm="http://schemas.microsoft.com/office/excel/2006/main">
          <x14:cfRule type="cellIs" priority="238" stopIfTrue="1" operator="greaterThan" id="{47A018A2-CCBC-4863-A592-D30DC4326D03}">
            <xm:f>IF(COUNTIF('Elenco Comuni 50000'!$A$1:$A$13,C71)=1,300000,250000)</xm:f>
            <x14:dxf>
              <fill>
                <patternFill>
                  <bgColor indexed="10"/>
                </patternFill>
              </fill>
            </x14:dxf>
          </x14:cfRule>
          <xm:sqref>AH71</xm:sqref>
        </x14:conditionalFormatting>
        <x14:conditionalFormatting xmlns:xm="http://schemas.microsoft.com/office/excel/2006/main">
          <x14:cfRule type="cellIs" priority="237" stopIfTrue="1" operator="greaterThan" id="{DCA8124A-AE89-422B-BC94-C2AC2486A482}">
            <xm:f>IF(COUNTIF('Elenco Comuni 50000'!$A$1:$A$13,C72)=1,300000,250000)</xm:f>
            <x14:dxf>
              <fill>
                <patternFill>
                  <bgColor indexed="10"/>
                </patternFill>
              </fill>
            </x14:dxf>
          </x14:cfRule>
          <xm:sqref>AH72</xm:sqref>
        </x14:conditionalFormatting>
        <x14:conditionalFormatting xmlns:xm="http://schemas.microsoft.com/office/excel/2006/main">
          <x14:cfRule type="cellIs" priority="236" stopIfTrue="1" operator="greaterThan" id="{3B45BA8F-6BAD-463F-BAB9-6112C891B85E}">
            <xm:f>IF(COUNTIF('Elenco Comuni 50000'!$A$1:$A$13,C73)=1,300000,250000)</xm:f>
            <x14:dxf>
              <fill>
                <patternFill>
                  <bgColor indexed="10"/>
                </patternFill>
              </fill>
            </x14:dxf>
          </x14:cfRule>
          <xm:sqref>AH73</xm:sqref>
        </x14:conditionalFormatting>
        <x14:conditionalFormatting xmlns:xm="http://schemas.microsoft.com/office/excel/2006/main">
          <x14:cfRule type="cellIs" priority="235" stopIfTrue="1" operator="greaterThan" id="{04795B20-043F-452B-9DEA-2B8790FB1B24}">
            <xm:f>IF(COUNTIF('Elenco Comuni 50000'!$A$1:$A$13,C74)=1,300000,250000)</xm:f>
            <x14:dxf>
              <fill>
                <patternFill>
                  <bgColor indexed="10"/>
                </patternFill>
              </fill>
            </x14:dxf>
          </x14:cfRule>
          <xm:sqref>AH74</xm:sqref>
        </x14:conditionalFormatting>
        <x14:conditionalFormatting xmlns:xm="http://schemas.microsoft.com/office/excel/2006/main">
          <x14:cfRule type="cellIs" priority="234" stopIfTrue="1" operator="greaterThan" id="{3A75E248-DDE0-4C4B-B281-E6AF3B4525E9}">
            <xm:f>IF(COUNTIF('Elenco Comuni 50000'!$A$1:$A$13,C75)=1,300000,250000)</xm:f>
            <x14:dxf>
              <fill>
                <patternFill>
                  <bgColor indexed="10"/>
                </patternFill>
              </fill>
            </x14:dxf>
          </x14:cfRule>
          <xm:sqref>AH75</xm:sqref>
        </x14:conditionalFormatting>
        <x14:conditionalFormatting xmlns:xm="http://schemas.microsoft.com/office/excel/2006/main">
          <x14:cfRule type="cellIs" priority="233" stopIfTrue="1" operator="greaterThan" id="{710828C7-F894-420F-8BE9-F7DE08880F5F}">
            <xm:f>IF(COUNTIF('Elenco Comuni 50000'!$A$1:$A$13,C76)=1,300000,250000)</xm:f>
            <x14:dxf>
              <fill>
                <patternFill>
                  <bgColor indexed="10"/>
                </patternFill>
              </fill>
            </x14:dxf>
          </x14:cfRule>
          <xm:sqref>AH76</xm:sqref>
        </x14:conditionalFormatting>
        <x14:conditionalFormatting xmlns:xm="http://schemas.microsoft.com/office/excel/2006/main">
          <x14:cfRule type="cellIs" priority="232" stopIfTrue="1" operator="greaterThan" id="{848B51C1-E319-45C5-9F5F-AEF0DF05318C}">
            <xm:f>IF(COUNTIF('Elenco Comuni 50000'!$A$1:$A$13,C77)=1,300000,250000)</xm:f>
            <x14:dxf>
              <fill>
                <patternFill>
                  <bgColor indexed="10"/>
                </patternFill>
              </fill>
            </x14:dxf>
          </x14:cfRule>
          <xm:sqref>AH77</xm:sqref>
        </x14:conditionalFormatting>
        <x14:conditionalFormatting xmlns:xm="http://schemas.microsoft.com/office/excel/2006/main">
          <x14:cfRule type="cellIs" priority="231" stopIfTrue="1" operator="greaterThan" id="{3C14AC81-3C04-4152-8845-F6B89E3A863A}">
            <xm:f>IF(COUNTIF('Elenco Comuni 50000'!$A$1:$A$13,C78)=1,300000,250000)</xm:f>
            <x14:dxf>
              <fill>
                <patternFill>
                  <bgColor indexed="10"/>
                </patternFill>
              </fill>
            </x14:dxf>
          </x14:cfRule>
          <xm:sqref>AH78</xm:sqref>
        </x14:conditionalFormatting>
        <x14:conditionalFormatting xmlns:xm="http://schemas.microsoft.com/office/excel/2006/main">
          <x14:cfRule type="cellIs" priority="230" stopIfTrue="1" operator="greaterThan" id="{53CD08D2-A464-4E06-9576-8C58D463CE4A}">
            <xm:f>IF(COUNTIF('Elenco Comuni 50000'!$A$1:$A$13,C79)=1,300000,250000)</xm:f>
            <x14:dxf>
              <fill>
                <patternFill>
                  <bgColor indexed="10"/>
                </patternFill>
              </fill>
            </x14:dxf>
          </x14:cfRule>
          <xm:sqref>AH79</xm:sqref>
        </x14:conditionalFormatting>
        <x14:conditionalFormatting xmlns:xm="http://schemas.microsoft.com/office/excel/2006/main">
          <x14:cfRule type="cellIs" priority="229" stopIfTrue="1" operator="greaterThan" id="{0303B154-D54A-480E-8022-D39E124E7C13}">
            <xm:f>IF(COUNTIF('Elenco Comuni 50000'!$A$1:$A$13,C80)=1,300000,250000)</xm:f>
            <x14:dxf>
              <fill>
                <patternFill>
                  <bgColor indexed="10"/>
                </patternFill>
              </fill>
            </x14:dxf>
          </x14:cfRule>
          <xm:sqref>AH80</xm:sqref>
        </x14:conditionalFormatting>
        <x14:conditionalFormatting xmlns:xm="http://schemas.microsoft.com/office/excel/2006/main">
          <x14:cfRule type="cellIs" priority="228" stopIfTrue="1" operator="greaterThan" id="{C95B9F29-132A-47D4-A655-73CBA76CCA48}">
            <xm:f>IF(COUNTIF('Elenco Comuni 50000'!$A$1:$A$13,C81)=1,300000,250000)</xm:f>
            <x14:dxf>
              <fill>
                <patternFill>
                  <bgColor indexed="10"/>
                </patternFill>
              </fill>
            </x14:dxf>
          </x14:cfRule>
          <xm:sqref>AH81</xm:sqref>
        </x14:conditionalFormatting>
        <x14:conditionalFormatting xmlns:xm="http://schemas.microsoft.com/office/excel/2006/main">
          <x14:cfRule type="cellIs" priority="227" stopIfTrue="1" operator="greaterThan" id="{91B99397-8F73-4441-80DB-360B8275F838}">
            <xm:f>IF(COUNTIF('Elenco Comuni 50000'!$A$1:$A$13,C82)=1,300000,250000)</xm:f>
            <x14:dxf>
              <fill>
                <patternFill>
                  <bgColor indexed="10"/>
                </patternFill>
              </fill>
            </x14:dxf>
          </x14:cfRule>
          <xm:sqref>AH82</xm:sqref>
        </x14:conditionalFormatting>
        <x14:conditionalFormatting xmlns:xm="http://schemas.microsoft.com/office/excel/2006/main">
          <x14:cfRule type="cellIs" priority="226" stopIfTrue="1" operator="greaterThan" id="{78AEB96B-BAE2-4778-8B1C-0C60D0D6F14B}">
            <xm:f>IF(COUNTIF('Elenco Comuni 50000'!$A$1:$A$13,C83)=1,300000,250000)</xm:f>
            <x14:dxf>
              <fill>
                <patternFill>
                  <bgColor indexed="10"/>
                </patternFill>
              </fill>
            </x14:dxf>
          </x14:cfRule>
          <xm:sqref>AH83</xm:sqref>
        </x14:conditionalFormatting>
        <x14:conditionalFormatting xmlns:xm="http://schemas.microsoft.com/office/excel/2006/main">
          <x14:cfRule type="cellIs" priority="225" stopIfTrue="1" operator="greaterThan" id="{4FE39684-2816-46EE-9F06-9DF42A632DEB}">
            <xm:f>IF(COUNTIF('Elenco Comuni 50000'!$A$1:$A$13,C84)=1,300000,250000)</xm:f>
            <x14:dxf>
              <fill>
                <patternFill>
                  <bgColor indexed="10"/>
                </patternFill>
              </fill>
            </x14:dxf>
          </x14:cfRule>
          <xm:sqref>AH84</xm:sqref>
        </x14:conditionalFormatting>
        <x14:conditionalFormatting xmlns:xm="http://schemas.microsoft.com/office/excel/2006/main">
          <x14:cfRule type="cellIs" priority="224" stopIfTrue="1" operator="greaterThan" id="{534AEF55-266A-4C11-B51C-096689974D02}">
            <xm:f>IF(COUNTIF('Elenco Comuni 50000'!$A$1:$A$13,C85)=1,300000,250000)</xm:f>
            <x14:dxf>
              <fill>
                <patternFill>
                  <bgColor indexed="10"/>
                </patternFill>
              </fill>
            </x14:dxf>
          </x14:cfRule>
          <xm:sqref>AH85</xm:sqref>
        </x14:conditionalFormatting>
        <x14:conditionalFormatting xmlns:xm="http://schemas.microsoft.com/office/excel/2006/main">
          <x14:cfRule type="cellIs" priority="223" stopIfTrue="1" operator="greaterThan" id="{C3F3F956-F54B-403F-839C-F01931725301}">
            <xm:f>IF(COUNTIF('Elenco Comuni 50000'!$A$1:$A$13,C86)=1,300000,250000)</xm:f>
            <x14:dxf>
              <fill>
                <patternFill>
                  <bgColor indexed="10"/>
                </patternFill>
              </fill>
            </x14:dxf>
          </x14:cfRule>
          <xm:sqref>AH86</xm:sqref>
        </x14:conditionalFormatting>
        <x14:conditionalFormatting xmlns:xm="http://schemas.microsoft.com/office/excel/2006/main">
          <x14:cfRule type="cellIs" priority="222" stopIfTrue="1" operator="greaterThan" id="{55B65904-CEF9-4C00-B98D-95C5E5D8F1AA}">
            <xm:f>IF(COUNTIF('Elenco Comuni 50000'!$A$1:$A$13,C87)=1,300000,250000)</xm:f>
            <x14:dxf>
              <fill>
                <patternFill>
                  <bgColor indexed="10"/>
                </patternFill>
              </fill>
            </x14:dxf>
          </x14:cfRule>
          <xm:sqref>AH87</xm:sqref>
        </x14:conditionalFormatting>
        <x14:conditionalFormatting xmlns:xm="http://schemas.microsoft.com/office/excel/2006/main">
          <x14:cfRule type="cellIs" priority="221" stopIfTrue="1" operator="greaterThan" id="{775F35C3-2FFE-407B-BBF9-658B793083B9}">
            <xm:f>IF(COUNTIF('Elenco Comuni 50000'!$A$1:$A$13,C88)=1,300000,250000)</xm:f>
            <x14:dxf>
              <fill>
                <patternFill>
                  <bgColor indexed="10"/>
                </patternFill>
              </fill>
            </x14:dxf>
          </x14:cfRule>
          <xm:sqref>AH88</xm:sqref>
        </x14:conditionalFormatting>
        <x14:conditionalFormatting xmlns:xm="http://schemas.microsoft.com/office/excel/2006/main">
          <x14:cfRule type="cellIs" priority="220" stopIfTrue="1" operator="greaterThan" id="{EC83CAF4-E861-487A-B74A-A3E6C765FA6C}">
            <xm:f>IF(COUNTIF('Elenco Comuni 50000'!$A$1:$A$13,C89)=1,300000,250000)</xm:f>
            <x14:dxf>
              <fill>
                <patternFill>
                  <bgColor indexed="10"/>
                </patternFill>
              </fill>
            </x14:dxf>
          </x14:cfRule>
          <xm:sqref>AH89</xm:sqref>
        </x14:conditionalFormatting>
        <x14:conditionalFormatting xmlns:xm="http://schemas.microsoft.com/office/excel/2006/main">
          <x14:cfRule type="cellIs" priority="219" stopIfTrue="1" operator="greaterThan" id="{29ADA97B-791A-44DB-BF5F-34DBD3070BDB}">
            <xm:f>IF(COUNTIF('Elenco Comuni 50000'!$A$1:$A$13,C90)=1,300000,250000)</xm:f>
            <x14:dxf>
              <fill>
                <patternFill>
                  <bgColor indexed="10"/>
                </patternFill>
              </fill>
            </x14:dxf>
          </x14:cfRule>
          <xm:sqref>AH90</xm:sqref>
        </x14:conditionalFormatting>
        <x14:conditionalFormatting xmlns:xm="http://schemas.microsoft.com/office/excel/2006/main">
          <x14:cfRule type="cellIs" priority="218" stopIfTrue="1" operator="greaterThan" id="{2A9E58FD-73DA-44DC-8B02-6D3B4E9F8247}">
            <xm:f>IF(COUNTIF('Elenco Comuni 50000'!$A$1:$A$13,C91)=1,300000,250000)</xm:f>
            <x14:dxf>
              <fill>
                <patternFill>
                  <bgColor indexed="10"/>
                </patternFill>
              </fill>
            </x14:dxf>
          </x14:cfRule>
          <xm:sqref>AH91</xm:sqref>
        </x14:conditionalFormatting>
        <x14:conditionalFormatting xmlns:xm="http://schemas.microsoft.com/office/excel/2006/main">
          <x14:cfRule type="cellIs" priority="217" stopIfTrue="1" operator="greaterThan" id="{DEBEBFCE-3757-44A1-B8AC-16897289DBA4}">
            <xm:f>IF(COUNTIF('Elenco Comuni 50000'!$A$1:$A$13,C92)=1,300000,250000)</xm:f>
            <x14:dxf>
              <fill>
                <patternFill>
                  <bgColor indexed="10"/>
                </patternFill>
              </fill>
            </x14:dxf>
          </x14:cfRule>
          <xm:sqref>AH92</xm:sqref>
        </x14:conditionalFormatting>
        <x14:conditionalFormatting xmlns:xm="http://schemas.microsoft.com/office/excel/2006/main">
          <x14:cfRule type="cellIs" priority="216" stopIfTrue="1" operator="greaterThan" id="{F02CEDEE-9A97-4CF6-B7D2-ECF975CDC653}">
            <xm:f>IF(COUNTIF('Elenco Comuni 50000'!$A$1:$A$13,C93)=1,300000,250000)</xm:f>
            <x14:dxf>
              <fill>
                <patternFill>
                  <bgColor indexed="10"/>
                </patternFill>
              </fill>
            </x14:dxf>
          </x14:cfRule>
          <xm:sqref>AH93</xm:sqref>
        </x14:conditionalFormatting>
        <x14:conditionalFormatting xmlns:xm="http://schemas.microsoft.com/office/excel/2006/main">
          <x14:cfRule type="cellIs" priority="215" stopIfTrue="1" operator="greaterThan" id="{358ADA8A-795A-4758-82B2-BC170032E4FA}">
            <xm:f>IF(COUNTIF('Elenco Comuni 50000'!$A$1:$A$13,C94)=1,300000,250000)</xm:f>
            <x14:dxf>
              <fill>
                <patternFill>
                  <bgColor indexed="10"/>
                </patternFill>
              </fill>
            </x14:dxf>
          </x14:cfRule>
          <xm:sqref>AH94</xm:sqref>
        </x14:conditionalFormatting>
        <x14:conditionalFormatting xmlns:xm="http://schemas.microsoft.com/office/excel/2006/main">
          <x14:cfRule type="cellIs" priority="214" stopIfTrue="1" operator="greaterThan" id="{1515C7F3-CB71-47C0-B20C-94EDC69D130E}">
            <xm:f>IF(COUNTIF('Elenco Comuni 50000'!$A$1:$A$13,C95)=1,300000,250000)</xm:f>
            <x14:dxf>
              <fill>
                <patternFill>
                  <bgColor indexed="10"/>
                </patternFill>
              </fill>
            </x14:dxf>
          </x14:cfRule>
          <xm:sqref>AH95</xm:sqref>
        </x14:conditionalFormatting>
        <x14:conditionalFormatting xmlns:xm="http://schemas.microsoft.com/office/excel/2006/main">
          <x14:cfRule type="cellIs" priority="213" stopIfTrue="1" operator="greaterThan" id="{CB02353E-BF31-48BA-AA51-52E08A9AD9C7}">
            <xm:f>IF(COUNTIF('Elenco Comuni 50000'!$A$1:$A$13,C96)=1,300000,250000)</xm:f>
            <x14:dxf>
              <fill>
                <patternFill>
                  <bgColor indexed="10"/>
                </patternFill>
              </fill>
            </x14:dxf>
          </x14:cfRule>
          <xm:sqref>AH96</xm:sqref>
        </x14:conditionalFormatting>
        <x14:conditionalFormatting xmlns:xm="http://schemas.microsoft.com/office/excel/2006/main">
          <x14:cfRule type="cellIs" priority="212" stopIfTrue="1" operator="greaterThan" id="{D6AB12E1-C930-45D5-8257-EB2151AB591A}">
            <xm:f>IF(COUNTIF('Elenco Comuni 50000'!$A$1:$A$13,C97)=1,300000,250000)</xm:f>
            <x14:dxf>
              <fill>
                <patternFill>
                  <bgColor indexed="10"/>
                </patternFill>
              </fill>
            </x14:dxf>
          </x14:cfRule>
          <xm:sqref>AH97</xm:sqref>
        </x14:conditionalFormatting>
        <x14:conditionalFormatting xmlns:xm="http://schemas.microsoft.com/office/excel/2006/main">
          <x14:cfRule type="cellIs" priority="211" stopIfTrue="1" operator="greaterThan" id="{5E1E4C96-EB72-4901-B75D-0D556D614B36}">
            <xm:f>IF(COUNTIF('Elenco Comuni 50000'!$A$1:$A$13,C98)=1,300000,250000)</xm:f>
            <x14:dxf>
              <fill>
                <patternFill>
                  <bgColor indexed="10"/>
                </patternFill>
              </fill>
            </x14:dxf>
          </x14:cfRule>
          <xm:sqref>AH98</xm:sqref>
        </x14:conditionalFormatting>
        <x14:conditionalFormatting xmlns:xm="http://schemas.microsoft.com/office/excel/2006/main">
          <x14:cfRule type="cellIs" priority="210" stopIfTrue="1" operator="greaterThan" id="{33DF4449-D246-43DE-AC2A-18F0A2A38C42}">
            <xm:f>IF(COUNTIF('Elenco Comuni 50000'!$A$1:$A$13,C99)=1,300000,250000)</xm:f>
            <x14:dxf>
              <fill>
                <patternFill>
                  <bgColor indexed="10"/>
                </patternFill>
              </fill>
            </x14:dxf>
          </x14:cfRule>
          <xm:sqref>AH99</xm:sqref>
        </x14:conditionalFormatting>
        <x14:conditionalFormatting xmlns:xm="http://schemas.microsoft.com/office/excel/2006/main">
          <x14:cfRule type="cellIs" priority="209" stopIfTrue="1" operator="greaterThan" id="{67C112C0-5F13-490D-9D2D-DAEB76F38793}">
            <xm:f>IF(COUNTIF('Elenco Comuni 50000'!$A$1:$A$13,C100)=1,300000,250000)</xm:f>
            <x14:dxf>
              <fill>
                <patternFill>
                  <bgColor indexed="10"/>
                </patternFill>
              </fill>
            </x14:dxf>
          </x14:cfRule>
          <xm:sqref>AH100</xm:sqref>
        </x14:conditionalFormatting>
        <x14:conditionalFormatting xmlns:xm="http://schemas.microsoft.com/office/excel/2006/main">
          <x14:cfRule type="cellIs" priority="208" stopIfTrue="1" operator="greaterThan" id="{F427B8D3-AA87-4281-9BBA-7D145E00A08C}">
            <xm:f>IF(COUNTIF('Elenco Comuni 50000'!$A$1:$A$13,C101)=1,300000,250000)</xm:f>
            <x14:dxf>
              <fill>
                <patternFill>
                  <bgColor indexed="10"/>
                </patternFill>
              </fill>
            </x14:dxf>
          </x14:cfRule>
          <xm:sqref>AH101</xm:sqref>
        </x14:conditionalFormatting>
        <x14:conditionalFormatting xmlns:xm="http://schemas.microsoft.com/office/excel/2006/main">
          <x14:cfRule type="cellIs" priority="207" stopIfTrue="1" operator="greaterThan" id="{B2E59BBC-92D9-4BEF-9828-18D60716C472}">
            <xm:f>IF(COUNTIF('Elenco Comuni 50000'!$A$1:$A$13,C102)=1,300000,250000)</xm:f>
            <x14:dxf>
              <fill>
                <patternFill>
                  <bgColor indexed="10"/>
                </patternFill>
              </fill>
            </x14:dxf>
          </x14:cfRule>
          <xm:sqref>AH102</xm:sqref>
        </x14:conditionalFormatting>
        <x14:conditionalFormatting xmlns:xm="http://schemas.microsoft.com/office/excel/2006/main">
          <x14:cfRule type="cellIs" priority="206" stopIfTrue="1" operator="greaterThan" id="{9336D45B-A446-4228-8538-39CA07F2D887}">
            <xm:f>IF(COUNTIF('Elenco Comuni 50000'!$A$1:$A$13,C103)=1,300000,250000)</xm:f>
            <x14:dxf>
              <fill>
                <patternFill>
                  <bgColor indexed="10"/>
                </patternFill>
              </fill>
            </x14:dxf>
          </x14:cfRule>
          <xm:sqref>AH103</xm:sqref>
        </x14:conditionalFormatting>
        <x14:conditionalFormatting xmlns:xm="http://schemas.microsoft.com/office/excel/2006/main">
          <x14:cfRule type="cellIs" priority="205" stopIfTrue="1" operator="greaterThan" id="{9F22213A-702C-45AC-A39E-E874BADB3BBC}">
            <xm:f>IF(COUNTIF('Elenco Comuni 50000'!$A$1:$A$13,C104)=1,300000,250000)</xm:f>
            <x14:dxf>
              <fill>
                <patternFill>
                  <bgColor indexed="10"/>
                </patternFill>
              </fill>
            </x14:dxf>
          </x14:cfRule>
          <xm:sqref>AH104</xm:sqref>
        </x14:conditionalFormatting>
        <x14:conditionalFormatting xmlns:xm="http://schemas.microsoft.com/office/excel/2006/main">
          <x14:cfRule type="cellIs" priority="204" stopIfTrue="1" operator="greaterThan" id="{68AF7B9A-41DA-413B-82FE-94A9180FFB41}">
            <xm:f>IF(COUNTIF('Elenco Comuni 50000'!$A$1:$A$13,C105)=1,300000,250000)</xm:f>
            <x14:dxf>
              <fill>
                <patternFill>
                  <bgColor indexed="10"/>
                </patternFill>
              </fill>
            </x14:dxf>
          </x14:cfRule>
          <xm:sqref>AH105</xm:sqref>
        </x14:conditionalFormatting>
        <x14:conditionalFormatting xmlns:xm="http://schemas.microsoft.com/office/excel/2006/main">
          <x14:cfRule type="cellIs" priority="203" stopIfTrue="1" operator="greaterThan" id="{A73D5815-FCA0-480B-BA78-8005BF817EF0}">
            <xm:f>IF(COUNTIF('Elenco Comuni 50000'!$A$1:$A$13,C106)=1,300000,250000)</xm:f>
            <x14:dxf>
              <fill>
                <patternFill>
                  <bgColor indexed="10"/>
                </patternFill>
              </fill>
            </x14:dxf>
          </x14:cfRule>
          <xm:sqref>AH106</xm:sqref>
        </x14:conditionalFormatting>
        <x14:conditionalFormatting xmlns:xm="http://schemas.microsoft.com/office/excel/2006/main">
          <x14:cfRule type="cellIs" priority="202" stopIfTrue="1" operator="greaterThan" id="{B8413C38-2F8F-4E8B-8D36-60246644A352}">
            <xm:f>IF(COUNTIF('Elenco Comuni 50000'!$A$1:$A$13,C107)=1,300000,250000)</xm:f>
            <x14:dxf>
              <fill>
                <patternFill>
                  <bgColor indexed="10"/>
                </patternFill>
              </fill>
            </x14:dxf>
          </x14:cfRule>
          <xm:sqref>AH107</xm:sqref>
        </x14:conditionalFormatting>
        <x14:conditionalFormatting xmlns:xm="http://schemas.microsoft.com/office/excel/2006/main">
          <x14:cfRule type="cellIs" priority="201" stopIfTrue="1" operator="greaterThan" id="{A09F8F80-2ACF-4445-BAC9-D431BE3ACD4B}">
            <xm:f>IF(COUNTIF('Elenco Comuni 50000'!$A$1:$A$13,C108)=1,300000,250000)</xm:f>
            <x14:dxf>
              <fill>
                <patternFill>
                  <bgColor indexed="10"/>
                </patternFill>
              </fill>
            </x14:dxf>
          </x14:cfRule>
          <xm:sqref>AH108</xm:sqref>
        </x14:conditionalFormatting>
        <x14:conditionalFormatting xmlns:xm="http://schemas.microsoft.com/office/excel/2006/main">
          <x14:cfRule type="cellIs" priority="200" stopIfTrue="1" operator="greaterThan" id="{277CC999-C259-4236-98FE-605642E6DA7A}">
            <xm:f>IF(COUNTIF('Elenco Comuni 50000'!$A$1:$A$13,C109)=1,300000,250000)</xm:f>
            <x14:dxf>
              <fill>
                <patternFill>
                  <bgColor indexed="10"/>
                </patternFill>
              </fill>
            </x14:dxf>
          </x14:cfRule>
          <xm:sqref>AH109</xm:sqref>
        </x14:conditionalFormatting>
        <x14:conditionalFormatting xmlns:xm="http://schemas.microsoft.com/office/excel/2006/main">
          <x14:cfRule type="cellIs" priority="199" stopIfTrue="1" operator="greaterThan" id="{A873324E-DD6A-4880-B9CC-A5D8A1A61A12}">
            <xm:f>IF(COUNTIF('Elenco Comuni 50000'!$A$1:$A$13,C110)=1,300000,250000)</xm:f>
            <x14:dxf>
              <fill>
                <patternFill>
                  <bgColor indexed="10"/>
                </patternFill>
              </fill>
            </x14:dxf>
          </x14:cfRule>
          <xm:sqref>AH110</xm:sqref>
        </x14:conditionalFormatting>
        <x14:conditionalFormatting xmlns:xm="http://schemas.microsoft.com/office/excel/2006/main">
          <x14:cfRule type="cellIs" priority="198" stopIfTrue="1" operator="greaterThan" id="{2F1EC979-FEB8-4978-A663-1B9580E4D22B}">
            <xm:f>IF(COUNTIF('Elenco Comuni 50000'!$A$1:$A$13,C111)=1,300000,250000)</xm:f>
            <x14:dxf>
              <fill>
                <patternFill>
                  <bgColor indexed="10"/>
                </patternFill>
              </fill>
            </x14:dxf>
          </x14:cfRule>
          <xm:sqref>AH111</xm:sqref>
        </x14:conditionalFormatting>
        <x14:conditionalFormatting xmlns:xm="http://schemas.microsoft.com/office/excel/2006/main">
          <x14:cfRule type="cellIs" priority="197" stopIfTrue="1" operator="greaterThan" id="{3C8C1815-1D78-463E-8E6A-ADC8FC99B7A4}">
            <xm:f>IF(COUNTIF('Elenco Comuni 50000'!$A$1:$A$13,C112)=1,300000,250000)</xm:f>
            <x14:dxf>
              <fill>
                <patternFill>
                  <bgColor indexed="10"/>
                </patternFill>
              </fill>
            </x14:dxf>
          </x14:cfRule>
          <xm:sqref>AH112</xm:sqref>
        </x14:conditionalFormatting>
        <x14:conditionalFormatting xmlns:xm="http://schemas.microsoft.com/office/excel/2006/main">
          <x14:cfRule type="cellIs" priority="196" stopIfTrue="1" operator="greaterThan" id="{618E81D2-14C1-4B71-84DF-D74AA4300FB6}">
            <xm:f>IF(COUNTIF('Elenco Comuni 50000'!$A$1:$A$13,C113)=1,300000,250000)</xm:f>
            <x14:dxf>
              <fill>
                <patternFill>
                  <bgColor indexed="10"/>
                </patternFill>
              </fill>
            </x14:dxf>
          </x14:cfRule>
          <xm:sqref>AH113</xm:sqref>
        </x14:conditionalFormatting>
        <x14:conditionalFormatting xmlns:xm="http://schemas.microsoft.com/office/excel/2006/main">
          <x14:cfRule type="cellIs" priority="195" stopIfTrue="1" operator="greaterThan" id="{BFE5E140-E573-4CE4-847C-18869D5C7D9D}">
            <xm:f>IF(COUNTIF('Elenco Comuni 50000'!$A$1:$A$13,C114)=1,300000,250000)</xm:f>
            <x14:dxf>
              <fill>
                <patternFill>
                  <bgColor indexed="10"/>
                </patternFill>
              </fill>
            </x14:dxf>
          </x14:cfRule>
          <xm:sqref>AH114</xm:sqref>
        </x14:conditionalFormatting>
        <x14:conditionalFormatting xmlns:xm="http://schemas.microsoft.com/office/excel/2006/main">
          <x14:cfRule type="cellIs" priority="194" stopIfTrue="1" operator="greaterThan" id="{1FA15B00-A1E9-43FD-A77F-BF4C6DD840AC}">
            <xm:f>IF(COUNTIF('Elenco Comuni 50000'!$A$1:$A$13,C115)=1,300000,250000)</xm:f>
            <x14:dxf>
              <fill>
                <patternFill>
                  <bgColor indexed="10"/>
                </patternFill>
              </fill>
            </x14:dxf>
          </x14:cfRule>
          <xm:sqref>AH115</xm:sqref>
        </x14:conditionalFormatting>
        <x14:conditionalFormatting xmlns:xm="http://schemas.microsoft.com/office/excel/2006/main">
          <x14:cfRule type="cellIs" priority="193" stopIfTrue="1" operator="greaterThan" id="{9F54A3F4-1691-47FD-A1BD-BDE4F6AC6F7C}">
            <xm:f>IF(COUNTIF('Elenco Comuni 50000'!$A$1:$A$13,C116)=1,300000,250000)</xm:f>
            <x14:dxf>
              <fill>
                <patternFill>
                  <bgColor indexed="10"/>
                </patternFill>
              </fill>
            </x14:dxf>
          </x14:cfRule>
          <xm:sqref>AH116</xm:sqref>
        </x14:conditionalFormatting>
        <x14:conditionalFormatting xmlns:xm="http://schemas.microsoft.com/office/excel/2006/main">
          <x14:cfRule type="cellIs" priority="192" stopIfTrue="1" operator="greaterThan" id="{F7682FBC-7ADB-4E6D-B4EE-077F5EB18F92}">
            <xm:f>IF(COUNTIF('Elenco Comuni 50000'!$A$1:$A$13,C117)=1,300000,250000)</xm:f>
            <x14:dxf>
              <fill>
                <patternFill>
                  <bgColor indexed="10"/>
                </patternFill>
              </fill>
            </x14:dxf>
          </x14:cfRule>
          <xm:sqref>AH117</xm:sqref>
        </x14:conditionalFormatting>
        <x14:conditionalFormatting xmlns:xm="http://schemas.microsoft.com/office/excel/2006/main">
          <x14:cfRule type="cellIs" priority="191" stopIfTrue="1" operator="greaterThan" id="{741CF36F-F09D-40C3-B29C-0A948B65C87C}">
            <xm:f>IF(COUNTIF('Elenco Comuni 50000'!$A$1:$A$13,C118)=1,300000,250000)</xm:f>
            <x14:dxf>
              <fill>
                <patternFill>
                  <bgColor indexed="10"/>
                </patternFill>
              </fill>
            </x14:dxf>
          </x14:cfRule>
          <xm:sqref>AH118</xm:sqref>
        </x14:conditionalFormatting>
        <x14:conditionalFormatting xmlns:xm="http://schemas.microsoft.com/office/excel/2006/main">
          <x14:cfRule type="cellIs" priority="190" stopIfTrue="1" operator="greaterThan" id="{2FA24112-C4E5-4F3A-BAB3-BD8071A9B263}">
            <xm:f>IF(COUNTIF('Elenco Comuni 50000'!$A$1:$A$13,C119)=1,300000,250000)</xm:f>
            <x14:dxf>
              <fill>
                <patternFill>
                  <bgColor indexed="10"/>
                </patternFill>
              </fill>
            </x14:dxf>
          </x14:cfRule>
          <xm:sqref>AH119</xm:sqref>
        </x14:conditionalFormatting>
        <x14:conditionalFormatting xmlns:xm="http://schemas.microsoft.com/office/excel/2006/main">
          <x14:cfRule type="cellIs" priority="189" stopIfTrue="1" operator="greaterThan" id="{F4655FA4-556E-4A27-878F-9730E99A7CC3}">
            <xm:f>IF(COUNTIF('Elenco Comuni 50000'!$A$1:$A$13,C120)=1,300000,250000)</xm:f>
            <x14:dxf>
              <fill>
                <patternFill>
                  <bgColor indexed="10"/>
                </patternFill>
              </fill>
            </x14:dxf>
          </x14:cfRule>
          <xm:sqref>AH120</xm:sqref>
        </x14:conditionalFormatting>
        <x14:conditionalFormatting xmlns:xm="http://schemas.microsoft.com/office/excel/2006/main">
          <x14:cfRule type="cellIs" priority="188" stopIfTrue="1" operator="greaterThan" id="{6D51004F-8471-47DD-A1BB-50EFA475C6E0}">
            <xm:f>IF(COUNTIF('Elenco Comuni 50000'!$A$1:$A$13,C121)=1,300000,250000)</xm:f>
            <x14:dxf>
              <fill>
                <patternFill>
                  <bgColor indexed="10"/>
                </patternFill>
              </fill>
            </x14:dxf>
          </x14:cfRule>
          <xm:sqref>AH121</xm:sqref>
        </x14:conditionalFormatting>
        <x14:conditionalFormatting xmlns:xm="http://schemas.microsoft.com/office/excel/2006/main">
          <x14:cfRule type="cellIs" priority="187" stopIfTrue="1" operator="greaterThan" id="{56342F21-2D78-418E-B1F1-623FBD1777BC}">
            <xm:f>IF(COUNTIF('Elenco Comuni 50000'!$A$1:$A$13,C122)=1,300000,250000)</xm:f>
            <x14:dxf>
              <fill>
                <patternFill>
                  <bgColor indexed="10"/>
                </patternFill>
              </fill>
            </x14:dxf>
          </x14:cfRule>
          <xm:sqref>AH122</xm:sqref>
        </x14:conditionalFormatting>
        <x14:conditionalFormatting xmlns:xm="http://schemas.microsoft.com/office/excel/2006/main">
          <x14:cfRule type="cellIs" priority="186" stopIfTrue="1" operator="greaterThan" id="{E7DC7044-B85C-4C3C-AF8C-DFDCDBB2BBC2}">
            <xm:f>IF(COUNTIF('Elenco Comuni 50000'!$A$1:$A$13,C123)=1,300000,250000)</xm:f>
            <x14:dxf>
              <fill>
                <patternFill>
                  <bgColor indexed="10"/>
                </patternFill>
              </fill>
            </x14:dxf>
          </x14:cfRule>
          <xm:sqref>AH123</xm:sqref>
        </x14:conditionalFormatting>
        <x14:conditionalFormatting xmlns:xm="http://schemas.microsoft.com/office/excel/2006/main">
          <x14:cfRule type="cellIs" priority="185" stopIfTrue="1" operator="greaterThan" id="{7E86BF88-E7F7-4237-B18D-DCEBEC8426D6}">
            <xm:f>IF(COUNTIF('Elenco Comuni 50000'!$A$1:$A$13,C124)=1,300000,250000)</xm:f>
            <x14:dxf>
              <fill>
                <patternFill>
                  <bgColor indexed="10"/>
                </patternFill>
              </fill>
            </x14:dxf>
          </x14:cfRule>
          <xm:sqref>AH124</xm:sqref>
        </x14:conditionalFormatting>
        <x14:conditionalFormatting xmlns:xm="http://schemas.microsoft.com/office/excel/2006/main">
          <x14:cfRule type="cellIs" priority="184" stopIfTrue="1" operator="greaterThan" id="{0F4D30AB-0BC7-4424-AF55-0DFDA5A24D30}">
            <xm:f>IF(COUNTIF('Elenco Comuni 50000'!$A$1:$A$13,C125)=1,300000,250000)</xm:f>
            <x14:dxf>
              <fill>
                <patternFill>
                  <bgColor indexed="10"/>
                </patternFill>
              </fill>
            </x14:dxf>
          </x14:cfRule>
          <xm:sqref>AH125</xm:sqref>
        </x14:conditionalFormatting>
        <x14:conditionalFormatting xmlns:xm="http://schemas.microsoft.com/office/excel/2006/main">
          <x14:cfRule type="cellIs" priority="183" stopIfTrue="1" operator="greaterThan" id="{4658529D-C95A-433C-993A-290B728CF21E}">
            <xm:f>IF(COUNTIF('Elenco Comuni 50000'!$A$1:$A$13,C126)=1,300000,250000)</xm:f>
            <x14:dxf>
              <fill>
                <patternFill>
                  <bgColor indexed="10"/>
                </patternFill>
              </fill>
            </x14:dxf>
          </x14:cfRule>
          <xm:sqref>AH126</xm:sqref>
        </x14:conditionalFormatting>
        <x14:conditionalFormatting xmlns:xm="http://schemas.microsoft.com/office/excel/2006/main">
          <x14:cfRule type="cellIs" priority="182" stopIfTrue="1" operator="greaterThan" id="{955E3093-FEF0-486E-B493-FD41E5D5A1F5}">
            <xm:f>IF(COUNTIF('Elenco Comuni 50000'!$A$1:$A$13,C127)=1,300000,250000)</xm:f>
            <x14:dxf>
              <fill>
                <patternFill>
                  <bgColor indexed="10"/>
                </patternFill>
              </fill>
            </x14:dxf>
          </x14:cfRule>
          <xm:sqref>AH127</xm:sqref>
        </x14:conditionalFormatting>
        <x14:conditionalFormatting xmlns:xm="http://schemas.microsoft.com/office/excel/2006/main">
          <x14:cfRule type="cellIs" priority="181" stopIfTrue="1" operator="greaterThan" id="{5EE6F176-1252-41F3-B66D-4BE0AFB11120}">
            <xm:f>IF(COUNTIF('Elenco Comuni 50000'!$A$1:$A$13,C128)=1,300000,250000)</xm:f>
            <x14:dxf>
              <fill>
                <patternFill>
                  <bgColor indexed="10"/>
                </patternFill>
              </fill>
            </x14:dxf>
          </x14:cfRule>
          <xm:sqref>AH128</xm:sqref>
        </x14:conditionalFormatting>
        <x14:conditionalFormatting xmlns:xm="http://schemas.microsoft.com/office/excel/2006/main">
          <x14:cfRule type="cellIs" priority="180" stopIfTrue="1" operator="greaterThan" id="{A0D9E213-CCBB-4048-B9F4-2CD460B72218}">
            <xm:f>IF(COUNTIF('Elenco Comuni 50000'!$A$1:$A$13,C129)=1,300000,250000)</xm:f>
            <x14:dxf>
              <fill>
                <patternFill>
                  <bgColor indexed="10"/>
                </patternFill>
              </fill>
            </x14:dxf>
          </x14:cfRule>
          <xm:sqref>AH129</xm:sqref>
        </x14:conditionalFormatting>
        <x14:conditionalFormatting xmlns:xm="http://schemas.microsoft.com/office/excel/2006/main">
          <x14:cfRule type="cellIs" priority="179" stopIfTrue="1" operator="greaterThan" id="{1884A45D-8A11-4FEB-9AD7-C769EBD17267}">
            <xm:f>IF(COUNTIF('Elenco Comuni 50000'!$A$1:$A$13,C130)=1,300000,250000)</xm:f>
            <x14:dxf>
              <fill>
                <patternFill>
                  <bgColor indexed="10"/>
                </patternFill>
              </fill>
            </x14:dxf>
          </x14:cfRule>
          <xm:sqref>AH130</xm:sqref>
        </x14:conditionalFormatting>
        <x14:conditionalFormatting xmlns:xm="http://schemas.microsoft.com/office/excel/2006/main">
          <x14:cfRule type="cellIs" priority="178" stopIfTrue="1" operator="greaterThan" id="{D63E7395-B095-4DFF-BB6D-FE276B256C9F}">
            <xm:f>IF(COUNTIF('Elenco Comuni 50000'!$A$1:$A$13,C131)=1,300000,250000)</xm:f>
            <x14:dxf>
              <fill>
                <patternFill>
                  <bgColor indexed="10"/>
                </patternFill>
              </fill>
            </x14:dxf>
          </x14:cfRule>
          <xm:sqref>AH131</xm:sqref>
        </x14:conditionalFormatting>
        <x14:conditionalFormatting xmlns:xm="http://schemas.microsoft.com/office/excel/2006/main">
          <x14:cfRule type="cellIs" priority="177" stopIfTrue="1" operator="greaterThan" id="{7B065944-23FD-4AB4-9D3D-A52479EFF070}">
            <xm:f>IF(COUNTIF('Elenco Comuni 50000'!$A$1:$A$13,C132)=1,300000,250000)</xm:f>
            <x14:dxf>
              <fill>
                <patternFill>
                  <bgColor indexed="10"/>
                </patternFill>
              </fill>
            </x14:dxf>
          </x14:cfRule>
          <xm:sqref>AH132</xm:sqref>
        </x14:conditionalFormatting>
        <x14:conditionalFormatting xmlns:xm="http://schemas.microsoft.com/office/excel/2006/main">
          <x14:cfRule type="cellIs" priority="176" stopIfTrue="1" operator="greaterThan" id="{DCE9D27B-17EF-4AE6-8B02-38276BF8A240}">
            <xm:f>IF(COUNTIF('Elenco Comuni 50000'!$A$1:$A$13,C133)=1,300000,250000)</xm:f>
            <x14:dxf>
              <fill>
                <patternFill>
                  <bgColor indexed="10"/>
                </patternFill>
              </fill>
            </x14:dxf>
          </x14:cfRule>
          <xm:sqref>AH133</xm:sqref>
        </x14:conditionalFormatting>
        <x14:conditionalFormatting xmlns:xm="http://schemas.microsoft.com/office/excel/2006/main">
          <x14:cfRule type="cellIs" priority="175" stopIfTrue="1" operator="greaterThan" id="{2D166265-9F78-438F-A61B-6E2DE0EA4267}">
            <xm:f>IF(COUNTIF('Elenco Comuni 50000'!$A$1:$A$13,C134)=1,300000,250000)</xm:f>
            <x14:dxf>
              <fill>
                <patternFill>
                  <bgColor indexed="10"/>
                </patternFill>
              </fill>
            </x14:dxf>
          </x14:cfRule>
          <xm:sqref>AH134</xm:sqref>
        </x14:conditionalFormatting>
        <x14:conditionalFormatting xmlns:xm="http://schemas.microsoft.com/office/excel/2006/main">
          <x14:cfRule type="cellIs" priority="174" stopIfTrue="1" operator="greaterThan" id="{E3D0B95F-A9A2-46D0-9017-E61AA90C2B81}">
            <xm:f>IF(COUNTIF('Elenco Comuni 50000'!$A$1:$A$13,C135)=1,300000,250000)</xm:f>
            <x14:dxf>
              <fill>
                <patternFill>
                  <bgColor indexed="10"/>
                </patternFill>
              </fill>
            </x14:dxf>
          </x14:cfRule>
          <xm:sqref>AH135</xm:sqref>
        </x14:conditionalFormatting>
        <x14:conditionalFormatting xmlns:xm="http://schemas.microsoft.com/office/excel/2006/main">
          <x14:cfRule type="cellIs" priority="173" stopIfTrue="1" operator="greaterThan" id="{83F6ED8A-26A0-4823-90E8-A28F729A2BDD}">
            <xm:f>IF(COUNTIF('Elenco Comuni 50000'!$A$1:$A$13,C136)=1,300000,250000)</xm:f>
            <x14:dxf>
              <fill>
                <patternFill>
                  <bgColor indexed="10"/>
                </patternFill>
              </fill>
            </x14:dxf>
          </x14:cfRule>
          <xm:sqref>AH136</xm:sqref>
        </x14:conditionalFormatting>
        <x14:conditionalFormatting xmlns:xm="http://schemas.microsoft.com/office/excel/2006/main">
          <x14:cfRule type="cellIs" priority="172" stopIfTrue="1" operator="greaterThan" id="{7C185880-1785-4E2F-806D-DA3B0F7FBD7F}">
            <xm:f>IF(COUNTIF('Elenco Comuni 50000'!$A$1:$A$13,C137)=1,300000,250000)</xm:f>
            <x14:dxf>
              <fill>
                <patternFill>
                  <bgColor indexed="10"/>
                </patternFill>
              </fill>
            </x14:dxf>
          </x14:cfRule>
          <xm:sqref>AH137</xm:sqref>
        </x14:conditionalFormatting>
        <x14:conditionalFormatting xmlns:xm="http://schemas.microsoft.com/office/excel/2006/main">
          <x14:cfRule type="cellIs" priority="171" stopIfTrue="1" operator="greaterThan" id="{D42DB416-041D-4589-8903-186F0CC8F473}">
            <xm:f>IF(COUNTIF('Elenco Comuni 50000'!$A$1:$A$13,C138)=1,300000,250000)</xm:f>
            <x14:dxf>
              <fill>
                <patternFill>
                  <bgColor indexed="10"/>
                </patternFill>
              </fill>
            </x14:dxf>
          </x14:cfRule>
          <xm:sqref>AH138</xm:sqref>
        </x14:conditionalFormatting>
        <x14:conditionalFormatting xmlns:xm="http://schemas.microsoft.com/office/excel/2006/main">
          <x14:cfRule type="cellIs" priority="170" stopIfTrue="1" operator="greaterThan" id="{A7C5F491-43BA-448D-A812-EF02F5838F43}">
            <xm:f>IF(COUNTIF('Elenco Comuni 50000'!$A$1:$A$13,C139)=1,300000,250000)</xm:f>
            <x14:dxf>
              <fill>
                <patternFill>
                  <bgColor indexed="10"/>
                </patternFill>
              </fill>
            </x14:dxf>
          </x14:cfRule>
          <xm:sqref>AH139</xm:sqref>
        </x14:conditionalFormatting>
        <x14:conditionalFormatting xmlns:xm="http://schemas.microsoft.com/office/excel/2006/main">
          <x14:cfRule type="cellIs" priority="169" stopIfTrue="1" operator="greaterThan" id="{D3FEAE83-877A-4FE2-A05F-0884E1130D62}">
            <xm:f>IF(COUNTIF('Elenco Comuni 50000'!$A$1:$A$13,C140)=1,300000,250000)</xm:f>
            <x14:dxf>
              <fill>
                <patternFill>
                  <bgColor indexed="10"/>
                </patternFill>
              </fill>
            </x14:dxf>
          </x14:cfRule>
          <xm:sqref>AH140</xm:sqref>
        </x14:conditionalFormatting>
        <x14:conditionalFormatting xmlns:xm="http://schemas.microsoft.com/office/excel/2006/main">
          <x14:cfRule type="cellIs" priority="168" stopIfTrue="1" operator="greaterThan" id="{65D966B7-E247-471A-B256-E90E270136C9}">
            <xm:f>IF(COUNTIF('Elenco Comuni 50000'!$A$1:$A$13,C141)=1,300000,250000)</xm:f>
            <x14:dxf>
              <fill>
                <patternFill>
                  <bgColor indexed="10"/>
                </patternFill>
              </fill>
            </x14:dxf>
          </x14:cfRule>
          <xm:sqref>AH141</xm:sqref>
        </x14:conditionalFormatting>
        <x14:conditionalFormatting xmlns:xm="http://schemas.microsoft.com/office/excel/2006/main">
          <x14:cfRule type="cellIs" priority="167" stopIfTrue="1" operator="greaterThan" id="{98BD49C7-E883-4057-9860-B59A81CCF347}">
            <xm:f>IF(COUNTIF('Elenco Comuni 50000'!$A$1:$A$13,C142)=1,300000,250000)</xm:f>
            <x14:dxf>
              <fill>
                <patternFill>
                  <bgColor indexed="10"/>
                </patternFill>
              </fill>
            </x14:dxf>
          </x14:cfRule>
          <xm:sqref>AH142</xm:sqref>
        </x14:conditionalFormatting>
        <x14:conditionalFormatting xmlns:xm="http://schemas.microsoft.com/office/excel/2006/main">
          <x14:cfRule type="cellIs" priority="166" stopIfTrue="1" operator="greaterThan" id="{43C771EA-23BB-4E4D-A236-76AF2E68E424}">
            <xm:f>IF(COUNTIF('Elenco Comuni 50000'!$A$1:$A$13,C143)=1,300000,250000)</xm:f>
            <x14:dxf>
              <fill>
                <patternFill>
                  <bgColor indexed="10"/>
                </patternFill>
              </fill>
            </x14:dxf>
          </x14:cfRule>
          <xm:sqref>AH143</xm:sqref>
        </x14:conditionalFormatting>
        <x14:conditionalFormatting xmlns:xm="http://schemas.microsoft.com/office/excel/2006/main">
          <x14:cfRule type="cellIs" priority="165" stopIfTrue="1" operator="greaterThan" id="{B58A4D01-5C46-4FC8-911A-B3EEE217CA33}">
            <xm:f>IF(COUNTIF('Elenco Comuni 50000'!$A$1:$A$13,C144)=1,300000,250000)</xm:f>
            <x14:dxf>
              <fill>
                <patternFill>
                  <bgColor indexed="10"/>
                </patternFill>
              </fill>
            </x14:dxf>
          </x14:cfRule>
          <xm:sqref>AH144</xm:sqref>
        </x14:conditionalFormatting>
        <x14:conditionalFormatting xmlns:xm="http://schemas.microsoft.com/office/excel/2006/main">
          <x14:cfRule type="cellIs" priority="164" stopIfTrue="1" operator="greaterThan" id="{9523CF06-9FD6-4371-845C-E3C1AB32C567}">
            <xm:f>IF(COUNTIF('Elenco Comuni 50000'!$A$1:$A$13,C145)=1,300000,250000)</xm:f>
            <x14:dxf>
              <fill>
                <patternFill>
                  <bgColor indexed="10"/>
                </patternFill>
              </fill>
            </x14:dxf>
          </x14:cfRule>
          <xm:sqref>AH145</xm:sqref>
        </x14:conditionalFormatting>
        <x14:conditionalFormatting xmlns:xm="http://schemas.microsoft.com/office/excel/2006/main">
          <x14:cfRule type="cellIs" priority="163" stopIfTrue="1" operator="greaterThan" id="{504F3FEE-C3EC-4E41-8120-123114A3E4D0}">
            <xm:f>IF(COUNTIF('Elenco Comuni 50000'!$A$1:$A$13,C146)=1,300000,250000)</xm:f>
            <x14:dxf>
              <fill>
                <patternFill>
                  <bgColor indexed="10"/>
                </patternFill>
              </fill>
            </x14:dxf>
          </x14:cfRule>
          <xm:sqref>AH146</xm:sqref>
        </x14:conditionalFormatting>
        <x14:conditionalFormatting xmlns:xm="http://schemas.microsoft.com/office/excel/2006/main">
          <x14:cfRule type="cellIs" priority="162" stopIfTrue="1" operator="greaterThan" id="{F640B286-5EA6-4A33-B495-847DB0EA7D32}">
            <xm:f>IF(COUNTIF('Elenco Comuni 50000'!$A$1:$A$13,C147)=1,300000,250000)</xm:f>
            <x14:dxf>
              <fill>
                <patternFill>
                  <bgColor indexed="10"/>
                </patternFill>
              </fill>
            </x14:dxf>
          </x14:cfRule>
          <xm:sqref>AH147</xm:sqref>
        </x14:conditionalFormatting>
        <x14:conditionalFormatting xmlns:xm="http://schemas.microsoft.com/office/excel/2006/main">
          <x14:cfRule type="cellIs" priority="161" stopIfTrue="1" operator="greaterThan" id="{EFFBD1ED-68CC-44F7-82E2-F576C3CB48C9}">
            <xm:f>IF(COUNTIF('Elenco Comuni 50000'!$A$1:$A$13,C148)=1,300000,250000)</xm:f>
            <x14:dxf>
              <fill>
                <patternFill>
                  <bgColor indexed="10"/>
                </patternFill>
              </fill>
            </x14:dxf>
          </x14:cfRule>
          <xm:sqref>AH148</xm:sqref>
        </x14:conditionalFormatting>
        <x14:conditionalFormatting xmlns:xm="http://schemas.microsoft.com/office/excel/2006/main">
          <x14:cfRule type="cellIs" priority="160" stopIfTrue="1" operator="greaterThan" id="{5D9E808C-2BC2-4721-ADC5-CC241EEDBB0D}">
            <xm:f>IF(COUNTIF('Elenco Comuni 50000'!$A$1:$A$13,C149)=1,300000,250000)</xm:f>
            <x14:dxf>
              <fill>
                <patternFill>
                  <bgColor indexed="10"/>
                </patternFill>
              </fill>
            </x14:dxf>
          </x14:cfRule>
          <xm:sqref>AH149</xm:sqref>
        </x14:conditionalFormatting>
        <x14:conditionalFormatting xmlns:xm="http://schemas.microsoft.com/office/excel/2006/main">
          <x14:cfRule type="cellIs" priority="159" stopIfTrue="1" operator="greaterThan" id="{AFDE7D29-5980-4E79-9631-1F2186D2FB39}">
            <xm:f>IF(COUNTIF('Elenco Comuni 50000'!$A$1:$A$13,C150)=1,300000,250000)</xm:f>
            <x14:dxf>
              <fill>
                <patternFill>
                  <bgColor indexed="10"/>
                </patternFill>
              </fill>
            </x14:dxf>
          </x14:cfRule>
          <xm:sqref>AH150</xm:sqref>
        </x14:conditionalFormatting>
        <x14:conditionalFormatting xmlns:xm="http://schemas.microsoft.com/office/excel/2006/main">
          <x14:cfRule type="cellIs" priority="158" stopIfTrue="1" operator="greaterThan" id="{95C25CB4-6B10-45A1-A030-F71F4D6512CB}">
            <xm:f>IF(COUNTIF('Elenco Comuni 50000'!$A$1:$A$13,C151)=1,300000,250000)</xm:f>
            <x14:dxf>
              <fill>
                <patternFill>
                  <bgColor indexed="10"/>
                </patternFill>
              </fill>
            </x14:dxf>
          </x14:cfRule>
          <xm:sqref>AH151</xm:sqref>
        </x14:conditionalFormatting>
        <x14:conditionalFormatting xmlns:xm="http://schemas.microsoft.com/office/excel/2006/main">
          <x14:cfRule type="cellIs" priority="157" stopIfTrue="1" operator="greaterThan" id="{ED98517E-717A-469B-9780-7D09B47EC71E}">
            <xm:f>IF(COUNTIF('Elenco Comuni 50000'!$A$1:$A$13,C152)=1,300000,250000)</xm:f>
            <x14:dxf>
              <fill>
                <patternFill>
                  <bgColor indexed="10"/>
                </patternFill>
              </fill>
            </x14:dxf>
          </x14:cfRule>
          <xm:sqref>AH152</xm:sqref>
        </x14:conditionalFormatting>
        <x14:conditionalFormatting xmlns:xm="http://schemas.microsoft.com/office/excel/2006/main">
          <x14:cfRule type="cellIs" priority="156" stopIfTrue="1" operator="greaterThan" id="{F81C114C-3CAA-456C-9734-29FB31A45731}">
            <xm:f>IF(COUNTIF('Elenco Comuni 50000'!$A$1:$A$13,C153)=1,300000,250000)</xm:f>
            <x14:dxf>
              <fill>
                <patternFill>
                  <bgColor indexed="10"/>
                </patternFill>
              </fill>
            </x14:dxf>
          </x14:cfRule>
          <xm:sqref>AH153</xm:sqref>
        </x14:conditionalFormatting>
        <x14:conditionalFormatting xmlns:xm="http://schemas.microsoft.com/office/excel/2006/main">
          <x14:cfRule type="cellIs" priority="155" stopIfTrue="1" operator="greaterThan" id="{F5DAE73B-B027-4C86-AF26-45B0D0354850}">
            <xm:f>IF(COUNTIF('Elenco Comuni 50000'!$A$1:$A$13,C154)=1,300000,250000)</xm:f>
            <x14:dxf>
              <fill>
                <patternFill>
                  <bgColor indexed="10"/>
                </patternFill>
              </fill>
            </x14:dxf>
          </x14:cfRule>
          <xm:sqref>AH154</xm:sqref>
        </x14:conditionalFormatting>
        <x14:conditionalFormatting xmlns:xm="http://schemas.microsoft.com/office/excel/2006/main">
          <x14:cfRule type="cellIs" priority="154" stopIfTrue="1" operator="greaterThan" id="{B4641BB8-2EFE-42EC-AAA3-3B8EF131BD5D}">
            <xm:f>IF(COUNTIF('Elenco Comuni 50000'!$A$1:$A$13,C155)=1,300000,250000)</xm:f>
            <x14:dxf>
              <fill>
                <patternFill>
                  <bgColor indexed="10"/>
                </patternFill>
              </fill>
            </x14:dxf>
          </x14:cfRule>
          <xm:sqref>AH155</xm:sqref>
        </x14:conditionalFormatting>
        <x14:conditionalFormatting xmlns:xm="http://schemas.microsoft.com/office/excel/2006/main">
          <x14:cfRule type="cellIs" priority="153" stopIfTrue="1" operator="greaterThan" id="{725D45C9-74F1-4E0B-8876-43749293F9DE}">
            <xm:f>IF(COUNTIF('Elenco Comuni 50000'!$A$1:$A$13,C156)=1,300000,250000)</xm:f>
            <x14:dxf>
              <fill>
                <patternFill>
                  <bgColor indexed="10"/>
                </patternFill>
              </fill>
            </x14:dxf>
          </x14:cfRule>
          <xm:sqref>AH156</xm:sqref>
        </x14:conditionalFormatting>
        <x14:conditionalFormatting xmlns:xm="http://schemas.microsoft.com/office/excel/2006/main">
          <x14:cfRule type="cellIs" priority="152" stopIfTrue="1" operator="greaterThan" id="{4D00DC15-F87C-4B81-8AED-E0FC2678DAD1}">
            <xm:f>IF(COUNTIF('Elenco Comuni 50000'!$A$1:$A$13,C157)=1,300000,250000)</xm:f>
            <x14:dxf>
              <fill>
                <patternFill>
                  <bgColor indexed="10"/>
                </patternFill>
              </fill>
            </x14:dxf>
          </x14:cfRule>
          <xm:sqref>AH157</xm:sqref>
        </x14:conditionalFormatting>
        <x14:conditionalFormatting xmlns:xm="http://schemas.microsoft.com/office/excel/2006/main">
          <x14:cfRule type="cellIs" priority="151" stopIfTrue="1" operator="greaterThan" id="{EAD74464-6EB5-470F-A387-CA82363E7CD6}">
            <xm:f>IF(COUNTIF('Elenco Comuni 50000'!$A$1:$A$13,C158)=1,300000,250000)</xm:f>
            <x14:dxf>
              <fill>
                <patternFill>
                  <bgColor indexed="10"/>
                </patternFill>
              </fill>
            </x14:dxf>
          </x14:cfRule>
          <xm:sqref>AH158</xm:sqref>
        </x14:conditionalFormatting>
        <x14:conditionalFormatting xmlns:xm="http://schemas.microsoft.com/office/excel/2006/main">
          <x14:cfRule type="cellIs" priority="150" stopIfTrue="1" operator="greaterThan" id="{489D3A11-DBF3-4D77-B6DE-B8AFCEAB2087}">
            <xm:f>IF(COUNTIF('Elenco Comuni 50000'!$A$1:$A$13,C159)=1,300000,250000)</xm:f>
            <x14:dxf>
              <fill>
                <patternFill>
                  <bgColor indexed="10"/>
                </patternFill>
              </fill>
            </x14:dxf>
          </x14:cfRule>
          <xm:sqref>AH159</xm:sqref>
        </x14:conditionalFormatting>
        <x14:conditionalFormatting xmlns:xm="http://schemas.microsoft.com/office/excel/2006/main">
          <x14:cfRule type="cellIs" priority="149" stopIfTrue="1" operator="greaterThan" id="{BF66A2AF-C861-404A-8D9C-CFD055B457FE}">
            <xm:f>IF(COUNTIF('Elenco Comuni 50000'!$A$1:$A$13,C160)=1,300000,250000)</xm:f>
            <x14:dxf>
              <fill>
                <patternFill>
                  <bgColor indexed="10"/>
                </patternFill>
              </fill>
            </x14:dxf>
          </x14:cfRule>
          <xm:sqref>AH160</xm:sqref>
        </x14:conditionalFormatting>
        <x14:conditionalFormatting xmlns:xm="http://schemas.microsoft.com/office/excel/2006/main">
          <x14:cfRule type="cellIs" priority="148" stopIfTrue="1" operator="greaterThan" id="{6D4115DE-C562-42A0-92E4-3F345556210A}">
            <xm:f>IF(COUNTIF('Elenco Comuni 50000'!$A$1:$A$13,C161)=1,300000,250000)</xm:f>
            <x14:dxf>
              <fill>
                <patternFill>
                  <bgColor indexed="10"/>
                </patternFill>
              </fill>
            </x14:dxf>
          </x14:cfRule>
          <xm:sqref>AH161</xm:sqref>
        </x14:conditionalFormatting>
        <x14:conditionalFormatting xmlns:xm="http://schemas.microsoft.com/office/excel/2006/main">
          <x14:cfRule type="cellIs" priority="147" stopIfTrue="1" operator="greaterThan" id="{EBA0C890-4A8B-4F12-80DC-B431C4628D70}">
            <xm:f>IF(COUNTIF('Elenco Comuni 50000'!$A$1:$A$13,C162)=1,300000,250000)</xm:f>
            <x14:dxf>
              <fill>
                <patternFill>
                  <bgColor indexed="10"/>
                </patternFill>
              </fill>
            </x14:dxf>
          </x14:cfRule>
          <xm:sqref>AH162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decimal" allowBlank="1" showInputMessage="1" showErrorMessage="1" errorTitle="Presso massimo alloggio" error="L'importo supera il valore consentito. € 300.000 per i comuni capoluogo di provincia o con più di 50.000 abitanti, altrimenti € 250.000" xr:uid="{ECFF2FC4-E621-42AE-956A-718F24289D19}">
          <x14:formula1>
            <xm:f>0</xm:f>
          </x14:formula1>
          <x14:formula2>
            <xm:f>IF(COUNTIF('Elenco Comuni 50000'!$A$1:$A$13,C14)=1,300000,250000)</xm:f>
          </x14:formula2>
          <xm:sqref>AH14:AH162</xm:sqref>
        </x14:dataValidation>
        <x14:dataValidation type="decimal" allowBlank="1" showInputMessage="1" showErrorMessage="1" errorTitle="Presso massimo alloggio" error="L'importo supera il valore consentito. € 300.000 per i comuni capoluogo di provincia o con più di 50.000 abitanti, altrimenti € 250.000" promptTitle="Prezzo massimo obbligatorio" prompt="Inserire il valore dell'alloggio" xr:uid="{7B43238D-AA5F-4FE9-A524-411E4997F679}">
          <x14:formula1>
            <xm:f>0</xm:f>
          </x14:formula1>
          <x14:formula2>
            <xm:f>IF(COUNTIF('Elenco Comuni 50000'!$A$1:$A$13,C13)=1,300000,250000)</xm:f>
          </x14:formula2>
          <xm:sqref>AH13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topLeftCell="A7" workbookViewId="0">
      <selection activeCell="E2" sqref="E2"/>
    </sheetView>
  </sheetViews>
  <sheetFormatPr defaultRowHeight="14.4" x14ac:dyDescent="0.3"/>
  <cols>
    <col min="1" max="1" width="30.44140625" bestFit="1" customWidth="1"/>
    <col min="2" max="2" width="35.88671875" bestFit="1" customWidth="1"/>
    <col min="3" max="3" width="21.5546875" bestFit="1" customWidth="1"/>
    <col min="4" max="4" width="26" bestFit="1" customWidth="1"/>
    <col min="5" max="5" width="25" bestFit="1" customWidth="1"/>
    <col min="6" max="6" width="24.44140625" bestFit="1" customWidth="1"/>
    <col min="7" max="7" width="26.5546875" bestFit="1" customWidth="1"/>
    <col min="8" max="8" width="23.33203125" bestFit="1" customWidth="1"/>
    <col min="9" max="9" width="31.33203125" bestFit="1" customWidth="1"/>
  </cols>
  <sheetData>
    <row r="1" spans="1:9" x14ac:dyDescent="0.3">
      <c r="A1" t="s">
        <v>26</v>
      </c>
      <c r="B1" t="s">
        <v>27</v>
      </c>
      <c r="C1" t="s">
        <v>30</v>
      </c>
      <c r="D1" t="s">
        <v>32</v>
      </c>
      <c r="E1" t="s">
        <v>33</v>
      </c>
      <c r="F1" t="s">
        <v>28</v>
      </c>
      <c r="G1" t="s">
        <v>31</v>
      </c>
      <c r="H1" t="s">
        <v>29</v>
      </c>
      <c r="I1" t="s">
        <v>359</v>
      </c>
    </row>
    <row r="2" spans="1:9" x14ac:dyDescent="0.3">
      <c r="A2" t="s">
        <v>384</v>
      </c>
      <c r="B2" t="s">
        <v>44</v>
      </c>
      <c r="C2" t="s">
        <v>41</v>
      </c>
      <c r="D2" t="s">
        <v>49</v>
      </c>
      <c r="E2" t="s">
        <v>34</v>
      </c>
      <c r="F2" t="s">
        <v>35</v>
      </c>
      <c r="G2" t="s">
        <v>37</v>
      </c>
      <c r="H2" t="s">
        <v>36</v>
      </c>
      <c r="I2" t="s">
        <v>51</v>
      </c>
    </row>
    <row r="3" spans="1:9" x14ac:dyDescent="0.3">
      <c r="A3" t="s">
        <v>39</v>
      </c>
      <c r="B3" t="s">
        <v>55</v>
      </c>
      <c r="C3" t="s">
        <v>54</v>
      </c>
      <c r="D3" t="s">
        <v>61</v>
      </c>
      <c r="E3" t="s">
        <v>38</v>
      </c>
      <c r="F3" t="s">
        <v>47</v>
      </c>
      <c r="G3" t="s">
        <v>42</v>
      </c>
      <c r="H3" t="s">
        <v>45</v>
      </c>
      <c r="I3" t="s">
        <v>101</v>
      </c>
    </row>
    <row r="4" spans="1:9" x14ac:dyDescent="0.3">
      <c r="A4" t="s">
        <v>40</v>
      </c>
      <c r="B4" t="s">
        <v>65</v>
      </c>
      <c r="C4" t="s">
        <v>62</v>
      </c>
      <c r="D4" t="s">
        <v>80</v>
      </c>
      <c r="E4" t="s">
        <v>389</v>
      </c>
      <c r="F4" t="s">
        <v>50</v>
      </c>
      <c r="G4" t="s">
        <v>43</v>
      </c>
      <c r="H4" t="s">
        <v>46</v>
      </c>
      <c r="I4" t="s">
        <v>114</v>
      </c>
    </row>
    <row r="5" spans="1:9" x14ac:dyDescent="0.3">
      <c r="A5" t="s">
        <v>48</v>
      </c>
      <c r="B5" t="s">
        <v>113</v>
      </c>
      <c r="C5" t="s">
        <v>117</v>
      </c>
      <c r="D5" t="s">
        <v>81</v>
      </c>
      <c r="E5" t="s">
        <v>56</v>
      </c>
      <c r="F5" t="s">
        <v>53</v>
      </c>
      <c r="G5" t="s">
        <v>70</v>
      </c>
      <c r="H5" t="s">
        <v>58</v>
      </c>
      <c r="I5" t="s">
        <v>132</v>
      </c>
    </row>
    <row r="6" spans="1:9" x14ac:dyDescent="0.3">
      <c r="A6" t="s">
        <v>52</v>
      </c>
      <c r="B6" t="s">
        <v>120</v>
      </c>
      <c r="C6" t="s">
        <v>123</v>
      </c>
      <c r="D6" t="s">
        <v>86</v>
      </c>
      <c r="E6" t="s">
        <v>57</v>
      </c>
      <c r="F6" t="s">
        <v>63</v>
      </c>
      <c r="G6" t="s">
        <v>92</v>
      </c>
      <c r="H6" t="s">
        <v>64</v>
      </c>
      <c r="I6" t="s">
        <v>171</v>
      </c>
    </row>
    <row r="7" spans="1:9" x14ac:dyDescent="0.3">
      <c r="A7" t="s">
        <v>60</v>
      </c>
      <c r="B7" t="s">
        <v>121</v>
      </c>
      <c r="C7" t="s">
        <v>127</v>
      </c>
      <c r="D7" t="s">
        <v>102</v>
      </c>
      <c r="E7" t="s">
        <v>59</v>
      </c>
      <c r="F7" t="s">
        <v>67</v>
      </c>
      <c r="G7" t="s">
        <v>93</v>
      </c>
      <c r="H7" t="s">
        <v>69</v>
      </c>
      <c r="I7" t="s">
        <v>193</v>
      </c>
    </row>
    <row r="8" spans="1:9" x14ac:dyDescent="0.3">
      <c r="A8" t="s">
        <v>66</v>
      </c>
      <c r="B8" t="s">
        <v>122</v>
      </c>
      <c r="C8" t="s">
        <v>131</v>
      </c>
      <c r="D8" t="s">
        <v>108</v>
      </c>
      <c r="E8" t="s">
        <v>68</v>
      </c>
      <c r="F8" t="s">
        <v>72</v>
      </c>
      <c r="G8" t="s">
        <v>119</v>
      </c>
      <c r="H8" t="s">
        <v>73</v>
      </c>
      <c r="I8" t="s">
        <v>209</v>
      </c>
    </row>
    <row r="9" spans="1:9" x14ac:dyDescent="0.3">
      <c r="A9" t="s">
        <v>71</v>
      </c>
      <c r="B9" t="s">
        <v>139</v>
      </c>
      <c r="C9" t="s">
        <v>146</v>
      </c>
      <c r="D9" t="s">
        <v>109</v>
      </c>
      <c r="E9" t="s">
        <v>74</v>
      </c>
      <c r="F9" t="s">
        <v>77</v>
      </c>
      <c r="G9" t="s">
        <v>130</v>
      </c>
      <c r="H9" t="s">
        <v>78</v>
      </c>
      <c r="I9" t="s">
        <v>214</v>
      </c>
    </row>
    <row r="10" spans="1:9" x14ac:dyDescent="0.3">
      <c r="A10" t="s">
        <v>75</v>
      </c>
      <c r="B10" t="s">
        <v>157</v>
      </c>
      <c r="C10" t="s">
        <v>152</v>
      </c>
      <c r="D10" t="s">
        <v>115</v>
      </c>
      <c r="E10" t="s">
        <v>76</v>
      </c>
      <c r="F10" t="s">
        <v>125</v>
      </c>
      <c r="G10" t="s">
        <v>137</v>
      </c>
      <c r="H10" t="s">
        <v>79</v>
      </c>
      <c r="I10" t="s">
        <v>220</v>
      </c>
    </row>
    <row r="11" spans="1:9" x14ac:dyDescent="0.3">
      <c r="A11" t="s">
        <v>82</v>
      </c>
      <c r="B11" t="s">
        <v>158</v>
      </c>
      <c r="C11" t="s">
        <v>160</v>
      </c>
      <c r="D11" t="s">
        <v>129</v>
      </c>
      <c r="E11" t="s">
        <v>84</v>
      </c>
      <c r="F11" t="s">
        <v>126</v>
      </c>
      <c r="G11" t="s">
        <v>142</v>
      </c>
      <c r="H11" t="s">
        <v>83</v>
      </c>
      <c r="I11" t="s">
        <v>222</v>
      </c>
    </row>
    <row r="12" spans="1:9" x14ac:dyDescent="0.3">
      <c r="A12" t="s">
        <v>88</v>
      </c>
      <c r="B12" t="s">
        <v>165</v>
      </c>
      <c r="C12" t="s">
        <v>172</v>
      </c>
      <c r="D12" t="s">
        <v>143</v>
      </c>
      <c r="E12" t="s">
        <v>85</v>
      </c>
      <c r="F12" t="s">
        <v>128</v>
      </c>
      <c r="G12" t="s">
        <v>163</v>
      </c>
      <c r="H12" t="s">
        <v>87</v>
      </c>
      <c r="I12" t="s">
        <v>388</v>
      </c>
    </row>
    <row r="13" spans="1:9" x14ac:dyDescent="0.3">
      <c r="A13" t="s">
        <v>89</v>
      </c>
      <c r="B13" t="s">
        <v>167</v>
      </c>
      <c r="C13" t="s">
        <v>182</v>
      </c>
      <c r="D13" t="s">
        <v>149</v>
      </c>
      <c r="E13" t="s">
        <v>99</v>
      </c>
      <c r="F13" t="s">
        <v>133</v>
      </c>
      <c r="G13" t="s">
        <v>191</v>
      </c>
      <c r="H13" t="s">
        <v>90</v>
      </c>
      <c r="I13" t="s">
        <v>228</v>
      </c>
    </row>
    <row r="14" spans="1:9" x14ac:dyDescent="0.3">
      <c r="A14" t="s">
        <v>94</v>
      </c>
      <c r="B14" t="s">
        <v>169</v>
      </c>
      <c r="C14" t="s">
        <v>183</v>
      </c>
      <c r="D14" t="s">
        <v>150</v>
      </c>
      <c r="E14" t="s">
        <v>103</v>
      </c>
      <c r="F14" t="s">
        <v>145</v>
      </c>
      <c r="G14" t="s">
        <v>199</v>
      </c>
      <c r="H14" t="s">
        <v>91</v>
      </c>
      <c r="I14" t="s">
        <v>234</v>
      </c>
    </row>
    <row r="15" spans="1:9" x14ac:dyDescent="0.3">
      <c r="A15" t="s">
        <v>95</v>
      </c>
      <c r="B15" t="s">
        <v>189</v>
      </c>
      <c r="C15" t="s">
        <v>198</v>
      </c>
      <c r="D15" t="s">
        <v>153</v>
      </c>
      <c r="E15" t="s">
        <v>110</v>
      </c>
      <c r="F15" t="s">
        <v>148</v>
      </c>
      <c r="G15" t="s">
        <v>266</v>
      </c>
      <c r="H15" t="s">
        <v>104</v>
      </c>
      <c r="I15" t="s">
        <v>245</v>
      </c>
    </row>
    <row r="16" spans="1:9" x14ac:dyDescent="0.3">
      <c r="A16" t="s">
        <v>96</v>
      </c>
      <c r="B16" t="s">
        <v>203</v>
      </c>
      <c r="C16" t="s">
        <v>205</v>
      </c>
      <c r="D16" t="s">
        <v>159</v>
      </c>
      <c r="E16" t="s">
        <v>118</v>
      </c>
      <c r="F16" t="s">
        <v>155</v>
      </c>
      <c r="G16" t="s">
        <v>272</v>
      </c>
      <c r="H16" t="s">
        <v>106</v>
      </c>
      <c r="I16" t="s">
        <v>254</v>
      </c>
    </row>
    <row r="17" spans="1:9" x14ac:dyDescent="0.3">
      <c r="A17" t="s">
        <v>97</v>
      </c>
      <c r="B17" t="s">
        <v>204</v>
      </c>
      <c r="C17" t="s">
        <v>237</v>
      </c>
      <c r="D17" t="s">
        <v>162</v>
      </c>
      <c r="E17" t="s">
        <v>124</v>
      </c>
      <c r="F17" t="s">
        <v>156</v>
      </c>
      <c r="G17" t="s">
        <v>282</v>
      </c>
      <c r="H17" t="s">
        <v>107</v>
      </c>
      <c r="I17" t="s">
        <v>269</v>
      </c>
    </row>
    <row r="18" spans="1:9" x14ac:dyDescent="0.3">
      <c r="A18" t="s">
        <v>98</v>
      </c>
      <c r="B18" t="s">
        <v>211</v>
      </c>
      <c r="C18" t="s">
        <v>253</v>
      </c>
      <c r="D18" t="s">
        <v>180</v>
      </c>
      <c r="E18" t="s">
        <v>135</v>
      </c>
      <c r="F18" t="s">
        <v>161</v>
      </c>
      <c r="G18" t="s">
        <v>307</v>
      </c>
      <c r="H18" t="s">
        <v>116</v>
      </c>
      <c r="I18" t="s">
        <v>270</v>
      </c>
    </row>
    <row r="19" spans="1:9" x14ac:dyDescent="0.3">
      <c r="A19" t="s">
        <v>100</v>
      </c>
      <c r="B19" t="s">
        <v>225</v>
      </c>
      <c r="C19" t="s">
        <v>259</v>
      </c>
      <c r="D19" t="s">
        <v>184</v>
      </c>
      <c r="E19" t="s">
        <v>136</v>
      </c>
      <c r="F19" t="s">
        <v>185</v>
      </c>
      <c r="G19" t="s">
        <v>322</v>
      </c>
      <c r="H19" t="s">
        <v>134</v>
      </c>
      <c r="I19" t="s">
        <v>286</v>
      </c>
    </row>
    <row r="20" spans="1:9" x14ac:dyDescent="0.3">
      <c r="A20" t="s">
        <v>105</v>
      </c>
      <c r="B20" t="s">
        <v>258</v>
      </c>
      <c r="C20" t="s">
        <v>275</v>
      </c>
      <c r="D20" t="s">
        <v>195</v>
      </c>
      <c r="E20" t="s">
        <v>144</v>
      </c>
      <c r="F20" t="s">
        <v>186</v>
      </c>
      <c r="H20" t="s">
        <v>141</v>
      </c>
      <c r="I20" t="s">
        <v>289</v>
      </c>
    </row>
    <row r="21" spans="1:9" x14ac:dyDescent="0.3">
      <c r="A21" t="s">
        <v>111</v>
      </c>
      <c r="B21" t="s">
        <v>261</v>
      </c>
      <c r="C21" t="s">
        <v>385</v>
      </c>
      <c r="D21" t="s">
        <v>196</v>
      </c>
      <c r="E21" t="s">
        <v>147</v>
      </c>
      <c r="F21" t="s">
        <v>200</v>
      </c>
      <c r="H21" t="s">
        <v>168</v>
      </c>
      <c r="I21" t="s">
        <v>293</v>
      </c>
    </row>
    <row r="22" spans="1:9" x14ac:dyDescent="0.3">
      <c r="A22" t="s">
        <v>112</v>
      </c>
      <c r="B22" t="s">
        <v>262</v>
      </c>
      <c r="C22" t="s">
        <v>337</v>
      </c>
      <c r="D22" t="s">
        <v>202</v>
      </c>
      <c r="E22" t="s">
        <v>151</v>
      </c>
      <c r="F22" t="s">
        <v>206</v>
      </c>
      <c r="H22" t="s">
        <v>178</v>
      </c>
      <c r="I22" t="s">
        <v>296</v>
      </c>
    </row>
    <row r="23" spans="1:9" x14ac:dyDescent="0.3">
      <c r="A23" t="s">
        <v>138</v>
      </c>
      <c r="B23" t="s">
        <v>276</v>
      </c>
      <c r="C23" t="s">
        <v>349</v>
      </c>
      <c r="D23" t="s">
        <v>208</v>
      </c>
      <c r="E23" t="s">
        <v>170</v>
      </c>
      <c r="F23" t="s">
        <v>213</v>
      </c>
      <c r="H23" t="s">
        <v>179</v>
      </c>
      <c r="I23" t="s">
        <v>306</v>
      </c>
    </row>
    <row r="24" spans="1:9" x14ac:dyDescent="0.3">
      <c r="A24" t="s">
        <v>140</v>
      </c>
      <c r="B24" t="s">
        <v>279</v>
      </c>
      <c r="C24" t="s">
        <v>354</v>
      </c>
      <c r="D24" t="s">
        <v>210</v>
      </c>
      <c r="E24" t="s">
        <v>173</v>
      </c>
      <c r="F24" t="s">
        <v>218</v>
      </c>
      <c r="H24" t="s">
        <v>192</v>
      </c>
      <c r="I24" t="s">
        <v>310</v>
      </c>
    </row>
    <row r="25" spans="1:9" x14ac:dyDescent="0.3">
      <c r="A25" t="s">
        <v>154</v>
      </c>
      <c r="B25" t="s">
        <v>298</v>
      </c>
      <c r="D25" t="s">
        <v>219</v>
      </c>
      <c r="E25" t="s">
        <v>174</v>
      </c>
      <c r="F25" t="s">
        <v>231</v>
      </c>
      <c r="H25" t="s">
        <v>217</v>
      </c>
      <c r="I25" t="s">
        <v>328</v>
      </c>
    </row>
    <row r="26" spans="1:9" x14ac:dyDescent="0.3">
      <c r="A26" t="s">
        <v>164</v>
      </c>
      <c r="B26" t="s">
        <v>309</v>
      </c>
      <c r="D26" t="s">
        <v>221</v>
      </c>
      <c r="E26" t="s">
        <v>177</v>
      </c>
      <c r="F26" t="s">
        <v>232</v>
      </c>
      <c r="H26" t="s">
        <v>235</v>
      </c>
      <c r="I26" t="s">
        <v>345</v>
      </c>
    </row>
    <row r="27" spans="1:9" x14ac:dyDescent="0.3">
      <c r="A27" t="s">
        <v>166</v>
      </c>
      <c r="B27" t="s">
        <v>312</v>
      </c>
      <c r="D27" t="s">
        <v>224</v>
      </c>
      <c r="E27" t="s">
        <v>190</v>
      </c>
      <c r="F27" t="s">
        <v>241</v>
      </c>
      <c r="H27" t="s">
        <v>260</v>
      </c>
    </row>
    <row r="28" spans="1:9" x14ac:dyDescent="0.3">
      <c r="A28" t="s">
        <v>175</v>
      </c>
      <c r="B28" t="s">
        <v>316</v>
      </c>
      <c r="D28" t="s">
        <v>233</v>
      </c>
      <c r="E28" t="s">
        <v>226</v>
      </c>
      <c r="F28" t="s">
        <v>242</v>
      </c>
      <c r="H28" t="s">
        <v>264</v>
      </c>
    </row>
    <row r="29" spans="1:9" x14ac:dyDescent="0.3">
      <c r="A29" t="s">
        <v>176</v>
      </c>
      <c r="B29" t="s">
        <v>321</v>
      </c>
      <c r="D29" t="s">
        <v>236</v>
      </c>
      <c r="E29" t="s">
        <v>230</v>
      </c>
      <c r="F29" t="s">
        <v>244</v>
      </c>
      <c r="H29" t="s">
        <v>267</v>
      </c>
    </row>
    <row r="30" spans="1:9" x14ac:dyDescent="0.3">
      <c r="A30" t="s">
        <v>181</v>
      </c>
      <c r="B30" t="s">
        <v>336</v>
      </c>
      <c r="D30" t="s">
        <v>240</v>
      </c>
      <c r="E30" t="s">
        <v>238</v>
      </c>
      <c r="F30" t="s">
        <v>386</v>
      </c>
      <c r="H30" t="s">
        <v>268</v>
      </c>
    </row>
    <row r="31" spans="1:9" x14ac:dyDescent="0.3">
      <c r="A31" t="s">
        <v>187</v>
      </c>
      <c r="B31" t="s">
        <v>343</v>
      </c>
      <c r="D31" t="s">
        <v>243</v>
      </c>
      <c r="E31" t="s">
        <v>246</v>
      </c>
      <c r="F31" t="s">
        <v>277</v>
      </c>
      <c r="H31" t="s">
        <v>271</v>
      </c>
    </row>
    <row r="32" spans="1:9" x14ac:dyDescent="0.3">
      <c r="A32" t="s">
        <v>188</v>
      </c>
      <c r="D32" t="s">
        <v>250</v>
      </c>
      <c r="E32" t="s">
        <v>247</v>
      </c>
      <c r="F32" t="s">
        <v>283</v>
      </c>
      <c r="H32" t="s">
        <v>278</v>
      </c>
    </row>
    <row r="33" spans="1:8" x14ac:dyDescent="0.3">
      <c r="A33" t="s">
        <v>194</v>
      </c>
      <c r="D33" t="s">
        <v>255</v>
      </c>
      <c r="E33" t="s">
        <v>251</v>
      </c>
      <c r="F33" t="s">
        <v>285</v>
      </c>
      <c r="H33" t="s">
        <v>281</v>
      </c>
    </row>
    <row r="34" spans="1:8" x14ac:dyDescent="0.3">
      <c r="A34" t="s">
        <v>197</v>
      </c>
      <c r="D34" t="s">
        <v>263</v>
      </c>
      <c r="E34" t="s">
        <v>252</v>
      </c>
      <c r="F34" t="s">
        <v>304</v>
      </c>
      <c r="H34" t="s">
        <v>297</v>
      </c>
    </row>
    <row r="35" spans="1:8" x14ac:dyDescent="0.3">
      <c r="A35" t="s">
        <v>201</v>
      </c>
      <c r="D35" t="s">
        <v>265</v>
      </c>
      <c r="E35" t="s">
        <v>256</v>
      </c>
      <c r="F35" t="s">
        <v>320</v>
      </c>
      <c r="H35" t="s">
        <v>301</v>
      </c>
    </row>
    <row r="36" spans="1:8" x14ac:dyDescent="0.3">
      <c r="A36" t="s">
        <v>207</v>
      </c>
      <c r="D36" t="s">
        <v>273</v>
      </c>
      <c r="E36" t="s">
        <v>257</v>
      </c>
      <c r="F36" t="s">
        <v>324</v>
      </c>
      <c r="H36" t="s">
        <v>308</v>
      </c>
    </row>
    <row r="37" spans="1:8" x14ac:dyDescent="0.3">
      <c r="A37" t="s">
        <v>212</v>
      </c>
      <c r="D37" t="s">
        <v>288</v>
      </c>
      <c r="E37" t="s">
        <v>274</v>
      </c>
      <c r="F37" t="s">
        <v>325</v>
      </c>
      <c r="H37" t="s">
        <v>317</v>
      </c>
    </row>
    <row r="38" spans="1:8" x14ac:dyDescent="0.3">
      <c r="A38" t="s">
        <v>215</v>
      </c>
      <c r="D38" t="s">
        <v>290</v>
      </c>
      <c r="E38" t="s">
        <v>280</v>
      </c>
      <c r="F38" t="s">
        <v>326</v>
      </c>
      <c r="H38" t="s">
        <v>331</v>
      </c>
    </row>
    <row r="39" spans="1:8" x14ac:dyDescent="0.3">
      <c r="A39" t="s">
        <v>216</v>
      </c>
      <c r="D39" t="s">
        <v>302</v>
      </c>
      <c r="E39" t="s">
        <v>292</v>
      </c>
      <c r="F39" t="s">
        <v>329</v>
      </c>
      <c r="H39" t="s">
        <v>387</v>
      </c>
    </row>
    <row r="40" spans="1:8" x14ac:dyDescent="0.3">
      <c r="A40" t="s">
        <v>223</v>
      </c>
      <c r="D40" t="s">
        <v>303</v>
      </c>
      <c r="E40" t="s">
        <v>300</v>
      </c>
      <c r="F40" t="s">
        <v>330</v>
      </c>
      <c r="H40" t="s">
        <v>346</v>
      </c>
    </row>
    <row r="41" spans="1:8" x14ac:dyDescent="0.3">
      <c r="A41" t="s">
        <v>227</v>
      </c>
      <c r="D41" t="s">
        <v>314</v>
      </c>
      <c r="E41" t="s">
        <v>311</v>
      </c>
      <c r="F41" t="s">
        <v>332</v>
      </c>
      <c r="H41" t="s">
        <v>347</v>
      </c>
    </row>
    <row r="42" spans="1:8" x14ac:dyDescent="0.3">
      <c r="A42" t="s">
        <v>229</v>
      </c>
      <c r="D42" t="s">
        <v>315</v>
      </c>
      <c r="E42" t="s">
        <v>335</v>
      </c>
      <c r="F42" t="s">
        <v>333</v>
      </c>
      <c r="H42" t="s">
        <v>348</v>
      </c>
    </row>
    <row r="43" spans="1:8" x14ac:dyDescent="0.3">
      <c r="A43" t="s">
        <v>239</v>
      </c>
      <c r="D43" t="s">
        <v>318</v>
      </c>
      <c r="E43" t="s">
        <v>344</v>
      </c>
      <c r="F43" t="s">
        <v>334</v>
      </c>
      <c r="H43" t="s">
        <v>352</v>
      </c>
    </row>
    <row r="44" spans="1:8" x14ac:dyDescent="0.3">
      <c r="A44" t="s">
        <v>248</v>
      </c>
      <c r="D44" t="s">
        <v>319</v>
      </c>
      <c r="E44" t="s">
        <v>351</v>
      </c>
      <c r="F44" t="s">
        <v>338</v>
      </c>
    </row>
    <row r="45" spans="1:8" x14ac:dyDescent="0.3">
      <c r="A45" t="s">
        <v>249</v>
      </c>
      <c r="D45" t="s">
        <v>323</v>
      </c>
      <c r="E45" t="s">
        <v>353</v>
      </c>
      <c r="F45" t="s">
        <v>340</v>
      </c>
    </row>
    <row r="46" spans="1:8" x14ac:dyDescent="0.3">
      <c r="A46" t="s">
        <v>284</v>
      </c>
      <c r="D46" t="s">
        <v>327</v>
      </c>
      <c r="E46" t="s">
        <v>355</v>
      </c>
      <c r="F46" t="s">
        <v>341</v>
      </c>
    </row>
    <row r="47" spans="1:8" x14ac:dyDescent="0.3">
      <c r="A47" t="s">
        <v>287</v>
      </c>
      <c r="D47" t="s">
        <v>350</v>
      </c>
      <c r="E47" t="s">
        <v>356</v>
      </c>
    </row>
    <row r="48" spans="1:8" x14ac:dyDescent="0.3">
      <c r="A48" t="s">
        <v>291</v>
      </c>
      <c r="D48" t="s">
        <v>357</v>
      </c>
    </row>
    <row r="49" spans="1:1" x14ac:dyDescent="0.3">
      <c r="A49" t="s">
        <v>294</v>
      </c>
    </row>
    <row r="50" spans="1:1" x14ac:dyDescent="0.3">
      <c r="A50" t="s">
        <v>295</v>
      </c>
    </row>
    <row r="51" spans="1:1" x14ac:dyDescent="0.3">
      <c r="A51" t="s">
        <v>299</v>
      </c>
    </row>
    <row r="52" spans="1:1" x14ac:dyDescent="0.3">
      <c r="A52" t="s">
        <v>305</v>
      </c>
    </row>
    <row r="53" spans="1:1" x14ac:dyDescent="0.3">
      <c r="A53" t="s">
        <v>313</v>
      </c>
    </row>
    <row r="54" spans="1:1" x14ac:dyDescent="0.3">
      <c r="A54" t="s">
        <v>339</v>
      </c>
    </row>
    <row r="55" spans="1:1" x14ac:dyDescent="0.3">
      <c r="A55" t="s">
        <v>342</v>
      </c>
    </row>
    <row r="56" spans="1:1" x14ac:dyDescent="0.3">
      <c r="A56" t="s">
        <v>358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sqref="A1:A9"/>
    </sheetView>
  </sheetViews>
  <sheetFormatPr defaultRowHeight="14.4" x14ac:dyDescent="0.3"/>
  <sheetData>
    <row r="1" spans="1:1" x14ac:dyDescent="0.3">
      <c r="A1" t="s">
        <v>26</v>
      </c>
    </row>
    <row r="2" spans="1:1" x14ac:dyDescent="0.3">
      <c r="A2" t="s">
        <v>27</v>
      </c>
    </row>
    <row r="3" spans="1:1" x14ac:dyDescent="0.3">
      <c r="A3" t="s">
        <v>30</v>
      </c>
    </row>
    <row r="4" spans="1:1" x14ac:dyDescent="0.3">
      <c r="A4" t="s">
        <v>32</v>
      </c>
    </row>
    <row r="5" spans="1:1" x14ac:dyDescent="0.3">
      <c r="A5" t="s">
        <v>33</v>
      </c>
    </row>
    <row r="6" spans="1:1" x14ac:dyDescent="0.3">
      <c r="A6" t="s">
        <v>28</v>
      </c>
    </row>
    <row r="7" spans="1:1" x14ac:dyDescent="0.3">
      <c r="A7" t="s">
        <v>31</v>
      </c>
    </row>
    <row r="8" spans="1:1" x14ac:dyDescent="0.3">
      <c r="A8" t="s">
        <v>29</v>
      </c>
    </row>
    <row r="9" spans="1:1" x14ac:dyDescent="0.3">
      <c r="A9" t="s">
        <v>359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901A-7AAA-4388-B0B4-53F2B081E59F}">
  <dimension ref="A1:A2"/>
  <sheetViews>
    <sheetView workbookViewId="0">
      <selection sqref="A1:A2"/>
    </sheetView>
  </sheetViews>
  <sheetFormatPr defaultRowHeight="14.4" x14ac:dyDescent="0.3"/>
  <sheetData>
    <row r="1" spans="1:1" x14ac:dyDescent="0.3">
      <c r="A1" t="s">
        <v>382</v>
      </c>
    </row>
    <row r="2" spans="1:1" x14ac:dyDescent="0.3">
      <c r="A2" t="s">
        <v>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A3DFD-37DC-4EDE-8172-4A2C67EA8033}">
  <dimension ref="A1:A13"/>
  <sheetViews>
    <sheetView workbookViewId="0">
      <selection activeCell="A13" sqref="A13"/>
    </sheetView>
  </sheetViews>
  <sheetFormatPr defaultRowHeight="14.4" x14ac:dyDescent="0.3"/>
  <cols>
    <col min="1" max="1" width="19" bestFit="1" customWidth="1"/>
  </cols>
  <sheetData>
    <row r="1" spans="1:1" x14ac:dyDescent="0.3">
      <c r="A1" t="s">
        <v>60</v>
      </c>
    </row>
    <row r="2" spans="1:1" x14ac:dyDescent="0.3">
      <c r="A2" t="s">
        <v>181</v>
      </c>
    </row>
    <row r="3" spans="1:1" x14ac:dyDescent="0.3">
      <c r="A3" t="s">
        <v>146</v>
      </c>
    </row>
    <row r="4" spans="1:1" x14ac:dyDescent="0.3">
      <c r="A4" t="s">
        <v>157</v>
      </c>
    </row>
    <row r="5" spans="1:1" x14ac:dyDescent="0.3">
      <c r="A5" t="s">
        <v>120</v>
      </c>
    </row>
    <row r="6" spans="1:1" x14ac:dyDescent="0.3">
      <c r="A6" t="s">
        <v>210</v>
      </c>
    </row>
    <row r="7" spans="1:1" x14ac:dyDescent="0.3">
      <c r="A7" t="s">
        <v>86</v>
      </c>
    </row>
    <row r="8" spans="1:1" x14ac:dyDescent="0.3">
      <c r="A8" t="s">
        <v>242</v>
      </c>
    </row>
    <row r="9" spans="1:1" x14ac:dyDescent="0.3">
      <c r="A9" t="s">
        <v>246</v>
      </c>
    </row>
    <row r="10" spans="1:1" x14ac:dyDescent="0.3">
      <c r="A10" t="s">
        <v>266</v>
      </c>
    </row>
    <row r="11" spans="1:1" x14ac:dyDescent="0.3">
      <c r="A11" t="s">
        <v>142</v>
      </c>
    </row>
    <row r="12" spans="1:1" x14ac:dyDescent="0.3">
      <c r="A12" t="s">
        <v>267</v>
      </c>
    </row>
    <row r="13" spans="1:1" x14ac:dyDescent="0.3">
      <c r="A13" t="s">
        <v>270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19DBF787F20A41A50ED6280F0295A7" ma:contentTypeVersion="0" ma:contentTypeDescription="Creare un nuovo documento." ma:contentTypeScope="" ma:versionID="14e945cbc45004de54f03934555470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DD14CC-9D44-4609-9DAE-BF9E687D954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4A868EE-17EA-4128-80D6-152FDB65C52D}"/>
</file>

<file path=customXml/itemProps3.xml><?xml version="1.0" encoding="utf-8"?>
<ds:datastoreItem xmlns:ds="http://schemas.openxmlformats.org/officeDocument/2006/customXml" ds:itemID="{91F47252-C2DE-4D53-8F75-2491A99751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12</vt:i4>
      </vt:variant>
    </vt:vector>
  </HeadingPairs>
  <TitlesOfParts>
    <vt:vector size="17" baseType="lpstr">
      <vt:lpstr>Elenco Alloggi</vt:lpstr>
      <vt:lpstr>Elenco Comuni</vt:lpstr>
      <vt:lpstr>Elenco Province</vt:lpstr>
      <vt:lpstr>Elenco TipoIntervento</vt:lpstr>
      <vt:lpstr>Elenco Comuni 50000</vt:lpstr>
      <vt:lpstr>'Elenco Alloggi'!Area_stampa</vt:lpstr>
      <vt:lpstr>BO</vt:lpstr>
      <vt:lpstr>FC</vt:lpstr>
      <vt:lpstr>FE</vt:lpstr>
      <vt:lpstr>ListaProvince</vt:lpstr>
      <vt:lpstr>MO</vt:lpstr>
      <vt:lpstr>PC</vt:lpstr>
      <vt:lpstr>PR</vt:lpstr>
      <vt:lpstr>RA</vt:lpstr>
      <vt:lpstr>RE</vt:lpstr>
      <vt:lpstr>RN</vt:lpstr>
      <vt:lpstr>TipoIntervento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Gianluca</dc:creator>
  <cp:lastModifiedBy>Flamigni Stefano</cp:lastModifiedBy>
  <cp:lastPrinted>2015-06-23T09:51:47Z</cp:lastPrinted>
  <dcterms:created xsi:type="dcterms:W3CDTF">2009-11-10T18:03:59Z</dcterms:created>
  <dcterms:modified xsi:type="dcterms:W3CDTF">2018-04-12T12:54:33Z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0x010100D019DBF787F20A41A50ED6280F0295A7</vt:lpwstr>
  </property>
</Properties>
</file>